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录取意见汇总表" sheetId="1" r:id="rId1"/>
    <sheet name="加试汇总表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<sst xmlns="http://schemas.openxmlformats.org/spreadsheetml/2006/main" count="1195" uniqueCount="439">
  <si>
    <t>南华大学2021年硕士研究生复试录取意见汇总表</t>
  </si>
  <si>
    <t>学院（盖章）：第二临床学院</t>
  </si>
  <si>
    <r>
      <t>第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一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批</t>
    </r>
  </si>
  <si>
    <t>日期：2021年4月2日</t>
  </si>
  <si>
    <t>排名</t>
  </si>
  <si>
    <t>姓名</t>
  </si>
  <si>
    <t>考生编号</t>
  </si>
  <si>
    <t>初试成绩</t>
  </si>
  <si>
    <t>复试成绩</t>
  </si>
  <si>
    <t>综合成绩</t>
  </si>
  <si>
    <t>拟录取专业代码</t>
  </si>
  <si>
    <t>拟录取专业名称</t>
  </si>
  <si>
    <t>录取方向</t>
  </si>
  <si>
    <t>学习方式</t>
  </si>
  <si>
    <t>拟录取导师</t>
  </si>
  <si>
    <t>录取类别</t>
  </si>
  <si>
    <t>学院录取意见</t>
  </si>
  <si>
    <t>王其</t>
  </si>
  <si>
    <t>105551432101356</t>
  </si>
  <si>
    <t>临床医学</t>
  </si>
  <si>
    <t>超声医学</t>
  </si>
  <si>
    <t>全日制</t>
  </si>
  <si>
    <t>非定向</t>
  </si>
  <si>
    <t>李红卫</t>
  </si>
  <si>
    <t>105551431100340</t>
  </si>
  <si>
    <t>徐知洋</t>
  </si>
  <si>
    <t>105551431500556</t>
  </si>
  <si>
    <t>金菁</t>
  </si>
  <si>
    <t>105551432701919</t>
  </si>
  <si>
    <t>唐宛莹</t>
  </si>
  <si>
    <t>105551431000186</t>
  </si>
  <si>
    <t>罗琳</t>
  </si>
  <si>
    <t>105551431901169</t>
  </si>
  <si>
    <t>郭蓉</t>
  </si>
  <si>
    <t>105551431700832</t>
  </si>
  <si>
    <t>吴莎</t>
  </si>
  <si>
    <t>105551432001299</t>
  </si>
  <si>
    <t>陈一水</t>
  </si>
  <si>
    <t>105551431500601</t>
  </si>
  <si>
    <t>儿科学</t>
  </si>
  <si>
    <t>孙雪姣</t>
  </si>
  <si>
    <t>105551431100336</t>
  </si>
  <si>
    <t>袁皓腾</t>
  </si>
  <si>
    <t>105551431800966</t>
  </si>
  <si>
    <t>卿小玲</t>
  </si>
  <si>
    <t>105551431901156</t>
  </si>
  <si>
    <t>令狐红叶</t>
  </si>
  <si>
    <t>105551520202265</t>
  </si>
  <si>
    <t>李玲</t>
  </si>
  <si>
    <t>105551431600801</t>
  </si>
  <si>
    <t>范凯盈</t>
  </si>
  <si>
    <t>105551432701920</t>
  </si>
  <si>
    <t>杨眷娣</t>
  </si>
  <si>
    <t>105551432701933</t>
  </si>
  <si>
    <t>缺考</t>
  </si>
  <si>
    <t>向水鑫</t>
  </si>
  <si>
    <t>105551431500608</t>
  </si>
  <si>
    <t>耳鼻咽喉科学</t>
  </si>
  <si>
    <t>刘天柱</t>
  </si>
  <si>
    <t>105551431700835</t>
  </si>
  <si>
    <t>龙彦舟</t>
  </si>
  <si>
    <t>105551432501683</t>
  </si>
  <si>
    <t>熊小慧</t>
  </si>
  <si>
    <t>105551431000111</t>
  </si>
  <si>
    <t>樊丽</t>
  </si>
  <si>
    <t>105551432701948</t>
  </si>
  <si>
    <t>唐雄骞</t>
  </si>
  <si>
    <t>105551431800945</t>
  </si>
  <si>
    <t>放射影像学</t>
  </si>
  <si>
    <t>李凯斌</t>
  </si>
  <si>
    <t>105551431901124</t>
  </si>
  <si>
    <t>张梦慧</t>
  </si>
  <si>
    <t>105551431500605</t>
  </si>
  <si>
    <t>邹洋</t>
  </si>
  <si>
    <t>105551432601810</t>
  </si>
  <si>
    <t>风湿免疫科</t>
  </si>
  <si>
    <t>干露纯</t>
  </si>
  <si>
    <t>105551432001295</t>
  </si>
  <si>
    <t>张庭</t>
  </si>
  <si>
    <t>105551430500277</t>
  </si>
  <si>
    <t>妇产科学</t>
  </si>
  <si>
    <t>杨劼</t>
  </si>
  <si>
    <t>105551431901158</t>
  </si>
  <si>
    <t>钱思旭</t>
  </si>
  <si>
    <t>105551430500276</t>
  </si>
  <si>
    <t>黎康玲</t>
  </si>
  <si>
    <t>105551430500278</t>
  </si>
  <si>
    <t>陈可馨</t>
  </si>
  <si>
    <t>105551431000177</t>
  </si>
  <si>
    <t>龚艳姣</t>
  </si>
  <si>
    <t>105551431000110</t>
  </si>
  <si>
    <t>谢娟</t>
  </si>
  <si>
    <t>105551431000115</t>
  </si>
  <si>
    <t>黄慧群</t>
  </si>
  <si>
    <t>105551431901155</t>
  </si>
  <si>
    <t>刘筠</t>
  </si>
  <si>
    <t>105551432701934</t>
  </si>
  <si>
    <t>吴雅文</t>
  </si>
  <si>
    <t>105551431000114</t>
  </si>
  <si>
    <t>余洋</t>
  </si>
  <si>
    <t>105551432701936</t>
  </si>
  <si>
    <t>高妍</t>
  </si>
  <si>
    <t>105551211602115</t>
  </si>
  <si>
    <t>谭珍珍</t>
  </si>
  <si>
    <t>105551431901157</t>
  </si>
  <si>
    <t>肖昌明</t>
  </si>
  <si>
    <t>105551431800981</t>
  </si>
  <si>
    <t>骨外科学</t>
  </si>
  <si>
    <t>刘伟</t>
  </si>
  <si>
    <t>105551640102287</t>
  </si>
  <si>
    <t>郑和兵</t>
  </si>
  <si>
    <t>105551431000172</t>
  </si>
  <si>
    <t>雷源虎</t>
  </si>
  <si>
    <t>105551214002117</t>
  </si>
  <si>
    <t>谢彪</t>
  </si>
  <si>
    <t>105551432301454</t>
  </si>
  <si>
    <t>刘益</t>
  </si>
  <si>
    <t>105551431901150</t>
  </si>
  <si>
    <t>高鹏</t>
  </si>
  <si>
    <t>105551431901149</t>
  </si>
  <si>
    <t>张美胜</t>
  </si>
  <si>
    <t>105551432001285</t>
  </si>
  <si>
    <t>李菲凡</t>
  </si>
  <si>
    <t>105551431000167</t>
  </si>
  <si>
    <t>呼吸内科学</t>
  </si>
  <si>
    <t>陈燕妮</t>
  </si>
  <si>
    <t>105551431600802</t>
  </si>
  <si>
    <t>廖文萃</t>
  </si>
  <si>
    <t>105551431000166</t>
  </si>
  <si>
    <t>黄晓刚</t>
  </si>
  <si>
    <t>105551431000164</t>
  </si>
  <si>
    <t>陈致润</t>
  </si>
  <si>
    <t>105551432501687</t>
  </si>
  <si>
    <t>谭香</t>
  </si>
  <si>
    <t>105551431600806</t>
  </si>
  <si>
    <t>金辛</t>
  </si>
  <si>
    <t>105551432701945</t>
  </si>
  <si>
    <t>朱苗颖</t>
  </si>
  <si>
    <t>105551431100341</t>
  </si>
  <si>
    <t>欧阳加斌</t>
  </si>
  <si>
    <t>105551432601812</t>
  </si>
  <si>
    <t>脊柱外科</t>
  </si>
  <si>
    <t>肖哲懿</t>
  </si>
  <si>
    <t>105551431800955</t>
  </si>
  <si>
    <t>骆明江</t>
  </si>
  <si>
    <t>105551431500565</t>
  </si>
  <si>
    <t>赵何泽</t>
  </si>
  <si>
    <t>105551460602241</t>
  </si>
  <si>
    <t>付星宇</t>
  </si>
  <si>
    <t>105551432701923</t>
  </si>
  <si>
    <t>杨政馥</t>
  </si>
  <si>
    <t>105551432802067</t>
  </si>
  <si>
    <t>郭蔚优</t>
  </si>
  <si>
    <t>105551360702142</t>
  </si>
  <si>
    <t>刘文波</t>
  </si>
  <si>
    <t>105551432601811</t>
  </si>
  <si>
    <t>彭云驰</t>
  </si>
  <si>
    <t>105551431003304</t>
  </si>
  <si>
    <t>临床检验诊断学</t>
  </si>
  <si>
    <t>杨知宇</t>
  </si>
  <si>
    <t>105551432803738</t>
  </si>
  <si>
    <t>辛绮璇</t>
  </si>
  <si>
    <t>105551431000124</t>
  </si>
  <si>
    <t>麻醉学</t>
  </si>
  <si>
    <t>郭泽宇</t>
  </si>
  <si>
    <t>105551431000161</t>
  </si>
  <si>
    <t>张静</t>
  </si>
  <si>
    <t>105551431000159</t>
  </si>
  <si>
    <t>肖梦哲</t>
  </si>
  <si>
    <t>105551431000156</t>
  </si>
  <si>
    <t>刘楚枫</t>
  </si>
  <si>
    <t>105551431000117</t>
  </si>
  <si>
    <t>刘军林</t>
  </si>
  <si>
    <t>105551431901129</t>
  </si>
  <si>
    <t>毛丽丝</t>
  </si>
  <si>
    <t>105551431000158</t>
  </si>
  <si>
    <t>李诚</t>
  </si>
  <si>
    <t>105551431000119</t>
  </si>
  <si>
    <t>曾佳敏</t>
  </si>
  <si>
    <t>105551431000129</t>
  </si>
  <si>
    <t>邱情</t>
  </si>
  <si>
    <t>105551432401536</t>
  </si>
  <si>
    <t>刘露</t>
  </si>
  <si>
    <t>105551431000130</t>
  </si>
  <si>
    <t>陈梦芝</t>
  </si>
  <si>
    <t>105551432501668</t>
  </si>
  <si>
    <t>颜壹敏</t>
  </si>
  <si>
    <t>105551432701949</t>
  </si>
  <si>
    <t>文署喜</t>
  </si>
  <si>
    <t>105551431000141</t>
  </si>
  <si>
    <t>毛宇</t>
  </si>
  <si>
    <t>105551431800986</t>
  </si>
  <si>
    <t>何豪华</t>
  </si>
  <si>
    <t>105551442802218</t>
  </si>
  <si>
    <t>陈海云</t>
  </si>
  <si>
    <t>105551431100327</t>
  </si>
  <si>
    <t>泌尿外科学</t>
  </si>
  <si>
    <t>李东金</t>
  </si>
  <si>
    <t>105551430500280</t>
  </si>
  <si>
    <t>邓胜</t>
  </si>
  <si>
    <t>105551431500585</t>
  </si>
  <si>
    <t>谭钟升</t>
  </si>
  <si>
    <t>105551431000183</t>
  </si>
  <si>
    <t>夏宝票</t>
  </si>
  <si>
    <t>105551431901162</t>
  </si>
  <si>
    <t>刘裕</t>
  </si>
  <si>
    <t>105551431000181</t>
  </si>
  <si>
    <t>刘锴</t>
  </si>
  <si>
    <t>105551431000175</t>
  </si>
  <si>
    <t>李洁</t>
  </si>
  <si>
    <t>105551432401531</t>
  </si>
  <si>
    <t>董波涛</t>
  </si>
  <si>
    <t>105551432802070</t>
  </si>
  <si>
    <t>万仁君</t>
  </si>
  <si>
    <t>105551431700831</t>
  </si>
  <si>
    <t>易政宇</t>
  </si>
  <si>
    <t>105551431801010</t>
  </si>
  <si>
    <t>谭思豪</t>
  </si>
  <si>
    <t>105551430500281</t>
  </si>
  <si>
    <t>贺谆</t>
  </si>
  <si>
    <t>105551431800971</t>
  </si>
  <si>
    <t>周思浩</t>
  </si>
  <si>
    <t>105551512502254</t>
  </si>
  <si>
    <t>龙学平</t>
  </si>
  <si>
    <t>105551432802069</t>
  </si>
  <si>
    <t>欧鹏程</t>
  </si>
  <si>
    <t>105551431801007</t>
  </si>
  <si>
    <t>刘陆童</t>
  </si>
  <si>
    <t>105551431901164</t>
  </si>
  <si>
    <t>陈文馨</t>
  </si>
  <si>
    <t>105551431801011</t>
  </si>
  <si>
    <t>何宣璋</t>
  </si>
  <si>
    <t>105551431800938</t>
  </si>
  <si>
    <t>高乐</t>
  </si>
  <si>
    <t>105551431500557</t>
  </si>
  <si>
    <t>内分泌与代谢病学</t>
  </si>
  <si>
    <t>王洁菲</t>
  </si>
  <si>
    <t>105551431200367</t>
  </si>
  <si>
    <t>周晨</t>
  </si>
  <si>
    <t>105551430500282</t>
  </si>
  <si>
    <t>王子璇</t>
  </si>
  <si>
    <t>105551432301457</t>
  </si>
  <si>
    <t>席韵岚</t>
  </si>
  <si>
    <t>105551431000173</t>
  </si>
  <si>
    <t>肖宇刚</t>
  </si>
  <si>
    <t>105551431000151</t>
  </si>
  <si>
    <t>神经病学</t>
  </si>
  <si>
    <t>陈思思</t>
  </si>
  <si>
    <t>105551431500598</t>
  </si>
  <si>
    <t>罗婧妍</t>
  </si>
  <si>
    <t>105551431000150</t>
  </si>
  <si>
    <t>孙文杰</t>
  </si>
  <si>
    <t>105551431800942</t>
  </si>
  <si>
    <t>陈亮</t>
  </si>
  <si>
    <t>105551432701921</t>
  </si>
  <si>
    <t>龙滢</t>
  </si>
  <si>
    <t>105551431600803</t>
  </si>
  <si>
    <t>牛杰</t>
  </si>
  <si>
    <t>105551431800963</t>
  </si>
  <si>
    <t>神经外科学</t>
  </si>
  <si>
    <t>朱元锋</t>
  </si>
  <si>
    <t>105551431000182</t>
  </si>
  <si>
    <t>贺光辉</t>
  </si>
  <si>
    <t>105551432701922</t>
  </si>
  <si>
    <t>袁文杰</t>
  </si>
  <si>
    <t>105551431901138</t>
  </si>
  <si>
    <t>刘鑫森</t>
  </si>
  <si>
    <t>105551451102226</t>
  </si>
  <si>
    <t>何炅</t>
  </si>
  <si>
    <t>105551431000128</t>
  </si>
  <si>
    <t>疼痛科</t>
  </si>
  <si>
    <t>刘凯宁</t>
  </si>
  <si>
    <t>105551432301458</t>
  </si>
  <si>
    <t>李湘宜</t>
  </si>
  <si>
    <t>105551432401535</t>
  </si>
  <si>
    <t>李辉</t>
  </si>
  <si>
    <t>105551432601801</t>
  </si>
  <si>
    <t>外科学（肝胆外科方向）</t>
  </si>
  <si>
    <t>陈丰</t>
  </si>
  <si>
    <t>105551432401533</t>
  </si>
  <si>
    <t>朱辉云</t>
  </si>
  <si>
    <t>105551432701941</t>
  </si>
  <si>
    <t>杨天成</t>
  </si>
  <si>
    <t>105551340202132</t>
  </si>
  <si>
    <t>张晋</t>
  </si>
  <si>
    <t>105551431500607</t>
  </si>
  <si>
    <t>程宇旺</t>
  </si>
  <si>
    <t>105551431000145</t>
  </si>
  <si>
    <t>陈佳人</t>
  </si>
  <si>
    <t>105551431000169</t>
  </si>
  <si>
    <t>外科学（乳甲外科方向）</t>
  </si>
  <si>
    <t>王思思</t>
  </si>
  <si>
    <t>105551432501677</t>
  </si>
  <si>
    <t>戴晓琳</t>
  </si>
  <si>
    <t>105551432701907</t>
  </si>
  <si>
    <t>汤家骏</t>
  </si>
  <si>
    <t>105551431000107</t>
  </si>
  <si>
    <t>张书伦</t>
  </si>
  <si>
    <t>105551432101354</t>
  </si>
  <si>
    <t>外科学（胃肠外科方向）</t>
  </si>
  <si>
    <t>熊昱鹏</t>
  </si>
  <si>
    <t>105551432301461</t>
  </si>
  <si>
    <t>徐金桥</t>
  </si>
  <si>
    <t>105551431901133</t>
  </si>
  <si>
    <t>闵贞奇</t>
  </si>
  <si>
    <t>105551421102179</t>
  </si>
  <si>
    <t>外科学（血管外科方向）</t>
  </si>
  <si>
    <t>米思源</t>
  </si>
  <si>
    <t>105551432701917</t>
  </si>
  <si>
    <t>陈辉</t>
  </si>
  <si>
    <t>105551431000165</t>
  </si>
  <si>
    <t>杨秋花</t>
  </si>
  <si>
    <t>105551431901140</t>
  </si>
  <si>
    <t>周乐广</t>
  </si>
  <si>
    <t>105551431000184</t>
  </si>
  <si>
    <t>周灏天</t>
  </si>
  <si>
    <t>105551431000105</t>
  </si>
  <si>
    <t>张少雄</t>
  </si>
  <si>
    <t>105551431500566</t>
  </si>
  <si>
    <t>邓向君</t>
  </si>
  <si>
    <t>105551431901151</t>
  </si>
  <si>
    <t>郭鼎立</t>
  </si>
  <si>
    <t>105551432301460</t>
  </si>
  <si>
    <t>消化内科学</t>
  </si>
  <si>
    <t>蒋璇</t>
  </si>
  <si>
    <t>105551431000143</t>
  </si>
  <si>
    <t>肖凯</t>
  </si>
  <si>
    <t>105551431000149</t>
  </si>
  <si>
    <t>肖锦容</t>
  </si>
  <si>
    <t>105551431800950</t>
  </si>
  <si>
    <t>陈爱富</t>
  </si>
  <si>
    <t>105551432601803</t>
  </si>
  <si>
    <t>龙樱夫</t>
  </si>
  <si>
    <t>105551432201430</t>
  </si>
  <si>
    <t>熊志杰</t>
  </si>
  <si>
    <t>105551431000139</t>
  </si>
  <si>
    <t>雷欣安</t>
  </si>
  <si>
    <t>105551431500613</t>
  </si>
  <si>
    <t>金丽君</t>
  </si>
  <si>
    <t>105551431800994</t>
  </si>
  <si>
    <t>代婵</t>
  </si>
  <si>
    <t>105551431500548</t>
  </si>
  <si>
    <t>李妮</t>
  </si>
  <si>
    <t>105551431500547</t>
  </si>
  <si>
    <t>钟莲萍</t>
  </si>
  <si>
    <t>105551432001296</t>
  </si>
  <si>
    <t>刘万佩</t>
  </si>
  <si>
    <t>105551431000144</t>
  </si>
  <si>
    <t>刘莎莎</t>
  </si>
  <si>
    <t>105551432601806</t>
  </si>
  <si>
    <t>赵望</t>
  </si>
  <si>
    <t>105551432501684</t>
  </si>
  <si>
    <t>李承优</t>
  </si>
  <si>
    <t>105551432701932</t>
  </si>
  <si>
    <t>周志斌</t>
  </si>
  <si>
    <t>105551432401541</t>
  </si>
  <si>
    <t>宁利</t>
  </si>
  <si>
    <t>105551431800948</t>
  </si>
  <si>
    <t>周露丹</t>
  </si>
  <si>
    <t>105551431800949</t>
  </si>
  <si>
    <t>魏海狼</t>
  </si>
  <si>
    <t>105551431000146</t>
  </si>
  <si>
    <t>李萍</t>
  </si>
  <si>
    <t>105551432601804</t>
  </si>
  <si>
    <t>申宇婷</t>
  </si>
  <si>
    <t>105551431901135</t>
  </si>
  <si>
    <t>申远红</t>
  </si>
  <si>
    <t>105551360702141</t>
  </si>
  <si>
    <t>李晶晶</t>
  </si>
  <si>
    <t>105551431000147</t>
  </si>
  <si>
    <t>雷玉丹</t>
  </si>
  <si>
    <t>105551430500275</t>
  </si>
  <si>
    <t>向黎明</t>
  </si>
  <si>
    <t>105551370802156</t>
  </si>
  <si>
    <t>刘湘</t>
  </si>
  <si>
    <t>105551432701931</t>
  </si>
  <si>
    <t>杨永华</t>
  </si>
  <si>
    <t>105551432501678</t>
  </si>
  <si>
    <t>心血管内科学</t>
  </si>
  <si>
    <t>杨佳</t>
  </si>
  <si>
    <t>105551432701910</t>
  </si>
  <si>
    <t>丁乙航</t>
  </si>
  <si>
    <t>105551501802245</t>
  </si>
  <si>
    <t>苏珊</t>
  </si>
  <si>
    <t>105551430500284</t>
  </si>
  <si>
    <t>王祎滴</t>
  </si>
  <si>
    <t>105551432701914</t>
  </si>
  <si>
    <t>张庭仁</t>
  </si>
  <si>
    <t>105551431800960</t>
  </si>
  <si>
    <t>唐简任</t>
  </si>
  <si>
    <t>105551431901142</t>
  </si>
  <si>
    <t>綦美连</t>
  </si>
  <si>
    <t>105551431100329</t>
  </si>
  <si>
    <t>向拉娜</t>
  </si>
  <si>
    <t>105551432802071</t>
  </si>
  <si>
    <t>何彩云</t>
  </si>
  <si>
    <t>105551431901141</t>
  </si>
  <si>
    <t>周海波</t>
  </si>
  <si>
    <t>105551430500279</t>
  </si>
  <si>
    <t>张丽萍</t>
  </si>
  <si>
    <t>105551431500560</t>
  </si>
  <si>
    <t>许林</t>
  </si>
  <si>
    <t>105551432001283</t>
  </si>
  <si>
    <t>黄琼</t>
  </si>
  <si>
    <t>105551431200365</t>
  </si>
  <si>
    <t>眼科学</t>
  </si>
  <si>
    <t>谌笑谈</t>
  </si>
  <si>
    <t>105551432701908</t>
  </si>
  <si>
    <t>李娟</t>
  </si>
  <si>
    <t>105551432701930</t>
  </si>
  <si>
    <t>陈媚</t>
  </si>
  <si>
    <t>105551431100332</t>
  </si>
  <si>
    <t>沈子佳</t>
  </si>
  <si>
    <t>105551431100338</t>
  </si>
  <si>
    <t>王诗琪</t>
  </si>
  <si>
    <t>105551431800975</t>
  </si>
  <si>
    <t>蒋红玲</t>
  </si>
  <si>
    <t>105551432601807</t>
  </si>
  <si>
    <t>和子晴</t>
  </si>
  <si>
    <t>105551360802147</t>
  </si>
  <si>
    <t>医学美容科学</t>
  </si>
  <si>
    <t>唐华淳</t>
  </si>
  <si>
    <t>105551431000125</t>
  </si>
  <si>
    <t>李馨雅</t>
  </si>
  <si>
    <t>105551431901134</t>
  </si>
  <si>
    <t>左林澔</t>
  </si>
  <si>
    <t>105551431801009</t>
  </si>
  <si>
    <t>刘英婕</t>
  </si>
  <si>
    <t>105551370702153</t>
  </si>
  <si>
    <t>肿瘤内科学</t>
  </si>
  <si>
    <t>周文敏</t>
  </si>
  <si>
    <t>105551432701942</t>
  </si>
  <si>
    <t>万怡昌</t>
  </si>
  <si>
    <t>105551432101353</t>
  </si>
  <si>
    <t>注：学习方式填“全日制”或“非全日制”；录取类别填“定向”或“非定向”</t>
  </si>
  <si>
    <t>加试科目一名称</t>
  </si>
  <si>
    <t>加试科目二名称</t>
  </si>
  <si>
    <t>加试科目一成绩</t>
  </si>
  <si>
    <t>加试科目二成绩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</si>
</sst>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1532;&#19968;&#25209;&#24635;&#25104;&#32489;&#26680;&#23545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取名单"/>
      <sheetName val="原始成绩"/>
      <sheetName val="复试成绩核对版"/>
      <sheetName val="Sheet1"/>
      <sheetName val="Sheet2"/>
    </sheetNames>
    <sheetDataSet>
      <sheetData sheetId="4">
        <row r="1">
          <cell r="B1" t="str">
            <v>姓名</v>
          </cell>
          <cell r="C1" t="str">
            <v>性别</v>
          </cell>
          <cell r="D1" t="str">
            <v>考生编号</v>
          </cell>
          <cell r="E1" t="str">
            <v>复试专业</v>
          </cell>
          <cell r="F1" t="str">
            <v>毕业学校</v>
          </cell>
          <cell r="G1" t="str">
            <v>是否一本</v>
          </cell>
          <cell r="H1" t="str">
            <v>政治理论</v>
          </cell>
          <cell r="I1" t="str">
            <v>外国语</v>
          </cell>
          <cell r="J1" t="str">
            <v>业务科目</v>
          </cell>
          <cell r="K1" t="str">
            <v>初试总分</v>
          </cell>
          <cell r="L1" t="str">
            <v>专业理论</v>
          </cell>
          <cell r="M1" t="str">
            <v>专业技能1</v>
          </cell>
          <cell r="N1" t="str">
            <v>专业技能2</v>
          </cell>
          <cell r="O1" t="str">
            <v>专科领域</v>
          </cell>
          <cell r="P1" t="str">
            <v>英语能力测试题</v>
          </cell>
          <cell r="Q1" t="str">
            <v>复试总成绩</v>
          </cell>
          <cell r="R1" t="str">
            <v>综合成绩</v>
          </cell>
          <cell r="S1" t="str">
            <v>备注</v>
          </cell>
        </row>
        <row r="2">
          <cell r="B2" t="str">
            <v>王其</v>
          </cell>
          <cell r="C2" t="str">
            <v>女</v>
          </cell>
          <cell r="D2" t="str">
            <v>105551432101356</v>
          </cell>
          <cell r="E2" t="str">
            <v>超声医学</v>
          </cell>
          <cell r="F2" t="str">
            <v>湖南中医药大学</v>
          </cell>
          <cell r="G2" t="str">
            <v>√</v>
          </cell>
          <cell r="H2">
            <v>74</v>
          </cell>
          <cell r="I2">
            <v>67</v>
          </cell>
          <cell r="J2">
            <v>237</v>
          </cell>
          <cell r="K2">
            <v>378</v>
          </cell>
          <cell r="L2">
            <v>16.4</v>
          </cell>
          <cell r="M2">
            <v>16.4</v>
          </cell>
          <cell r="N2">
            <v>17</v>
          </cell>
          <cell r="O2">
            <v>16.8</v>
          </cell>
          <cell r="P2">
            <v>16.2</v>
          </cell>
          <cell r="Q2">
            <v>82.80000000000001</v>
          </cell>
          <cell r="R2">
            <v>78.47999999999999</v>
          </cell>
          <cell r="S2" t="str">
            <v>建议拟录取</v>
          </cell>
        </row>
        <row r="3">
          <cell r="B3" t="str">
            <v>李红卫</v>
          </cell>
          <cell r="C3" t="str">
            <v>女</v>
          </cell>
          <cell r="D3" t="str">
            <v>105551431100340</v>
          </cell>
          <cell r="E3" t="str">
            <v>超声医学</v>
          </cell>
          <cell r="F3" t="str">
            <v>湖南中医药大学</v>
          </cell>
          <cell r="G3" t="str">
            <v>√</v>
          </cell>
          <cell r="H3">
            <v>67</v>
          </cell>
          <cell r="I3">
            <v>59</v>
          </cell>
          <cell r="J3">
            <v>230</v>
          </cell>
          <cell r="K3">
            <v>356</v>
          </cell>
          <cell r="L3">
            <v>17</v>
          </cell>
          <cell r="M3">
            <v>17.8</v>
          </cell>
          <cell r="N3">
            <v>16.6</v>
          </cell>
          <cell r="O3">
            <v>13.6</v>
          </cell>
          <cell r="P3">
            <v>14.6</v>
          </cell>
          <cell r="Q3">
            <v>79.6</v>
          </cell>
          <cell r="R3">
            <v>74.56</v>
          </cell>
          <cell r="S3" t="str">
            <v>建议拟录取</v>
          </cell>
        </row>
        <row r="4">
          <cell r="B4" t="str">
            <v>徐知洋</v>
          </cell>
          <cell r="C4" t="str">
            <v>女</v>
          </cell>
          <cell r="D4" t="str">
            <v>105551431500556</v>
          </cell>
          <cell r="E4" t="str">
            <v>超声医学</v>
          </cell>
          <cell r="F4" t="str">
            <v>南华大学</v>
          </cell>
          <cell r="G4" t="str">
            <v>√</v>
          </cell>
          <cell r="H4">
            <v>77</v>
          </cell>
          <cell r="I4">
            <v>64</v>
          </cell>
          <cell r="J4">
            <v>220</v>
          </cell>
          <cell r="K4">
            <v>361</v>
          </cell>
          <cell r="L4">
            <v>14.8</v>
          </cell>
          <cell r="M4">
            <v>16.8</v>
          </cell>
          <cell r="N4">
            <v>16.8</v>
          </cell>
          <cell r="O4">
            <v>12.4</v>
          </cell>
          <cell r="P4">
            <v>16.4</v>
          </cell>
          <cell r="Q4">
            <v>77.2</v>
          </cell>
          <cell r="R4">
            <v>74.2</v>
          </cell>
          <cell r="S4" t="str">
            <v>建议拟录取</v>
          </cell>
        </row>
        <row r="5">
          <cell r="B5" t="str">
            <v>金菁</v>
          </cell>
          <cell r="C5" t="str">
            <v>女</v>
          </cell>
          <cell r="D5" t="str">
            <v>105551432701919</v>
          </cell>
          <cell r="E5" t="str">
            <v>超声医学</v>
          </cell>
          <cell r="F5" t="str">
            <v>湖南医药学院</v>
          </cell>
          <cell r="G5" t="str">
            <v>×</v>
          </cell>
          <cell r="H5">
            <v>60</v>
          </cell>
          <cell r="I5">
            <v>62</v>
          </cell>
          <cell r="J5">
            <v>190</v>
          </cell>
          <cell r="K5">
            <v>312</v>
          </cell>
          <cell r="L5">
            <v>16.2</v>
          </cell>
          <cell r="M5">
            <v>17.2</v>
          </cell>
          <cell r="N5">
            <v>15.2</v>
          </cell>
          <cell r="O5">
            <v>12</v>
          </cell>
          <cell r="P5">
            <v>15.4</v>
          </cell>
          <cell r="Q5">
            <v>76</v>
          </cell>
          <cell r="R5">
            <v>67.84</v>
          </cell>
          <cell r="S5" t="str">
            <v>建议调剂</v>
          </cell>
        </row>
        <row r="6">
          <cell r="B6" t="str">
            <v>唐宛莹</v>
          </cell>
          <cell r="C6" t="str">
            <v>女</v>
          </cell>
          <cell r="D6" t="str">
            <v>105551431000186</v>
          </cell>
          <cell r="E6" t="str">
            <v>超声医学</v>
          </cell>
          <cell r="F6" t="str">
            <v>南华大学船山学院</v>
          </cell>
          <cell r="G6" t="str">
            <v>×</v>
          </cell>
          <cell r="H6">
            <v>59</v>
          </cell>
          <cell r="I6">
            <v>53</v>
          </cell>
          <cell r="J6">
            <v>208</v>
          </cell>
          <cell r="K6">
            <v>320</v>
          </cell>
          <cell r="L6">
            <v>13.2</v>
          </cell>
          <cell r="M6">
            <v>17.2</v>
          </cell>
          <cell r="N6">
            <v>14.6</v>
          </cell>
          <cell r="O6">
            <v>11.6</v>
          </cell>
          <cell r="P6">
            <v>16.4</v>
          </cell>
          <cell r="Q6">
            <v>73</v>
          </cell>
          <cell r="R6">
            <v>67.6</v>
          </cell>
          <cell r="S6" t="str">
            <v>建议调剂</v>
          </cell>
        </row>
        <row r="7">
          <cell r="B7" t="str">
            <v>罗琳</v>
          </cell>
          <cell r="C7" t="str">
            <v>女</v>
          </cell>
          <cell r="D7" t="str">
            <v>105551431901169</v>
          </cell>
          <cell r="E7" t="str">
            <v>超声医学</v>
          </cell>
          <cell r="F7" t="str">
            <v>川北医学院</v>
          </cell>
          <cell r="G7" t="str">
            <v>×</v>
          </cell>
          <cell r="H7">
            <v>57</v>
          </cell>
          <cell r="I7">
            <v>57</v>
          </cell>
          <cell r="J7">
            <v>215</v>
          </cell>
          <cell r="K7">
            <v>329</v>
          </cell>
          <cell r="L7">
            <v>13</v>
          </cell>
          <cell r="M7">
            <v>12.8</v>
          </cell>
          <cell r="N7">
            <v>14.6</v>
          </cell>
          <cell r="O7">
            <v>10.6</v>
          </cell>
          <cell r="P7">
            <v>13.2</v>
          </cell>
          <cell r="Q7">
            <v>64.19999999999999</v>
          </cell>
          <cell r="R7">
            <v>65.16</v>
          </cell>
          <cell r="S7" t="str">
            <v>建议调剂</v>
          </cell>
        </row>
        <row r="8">
          <cell r="B8" t="str">
            <v>郭蓉</v>
          </cell>
          <cell r="C8" t="str">
            <v>女</v>
          </cell>
          <cell r="D8" t="str">
            <v>105551431700832</v>
          </cell>
          <cell r="E8" t="str">
            <v>超声医学</v>
          </cell>
          <cell r="F8" t="str">
            <v>长沙医学院</v>
          </cell>
          <cell r="G8" t="str">
            <v>×</v>
          </cell>
          <cell r="H8">
            <v>64</v>
          </cell>
          <cell r="I8">
            <v>56</v>
          </cell>
          <cell r="J8">
            <v>193</v>
          </cell>
          <cell r="K8">
            <v>313</v>
          </cell>
          <cell r="L8">
            <v>12.8</v>
          </cell>
          <cell r="M8">
            <v>14</v>
          </cell>
          <cell r="N8">
            <v>12</v>
          </cell>
          <cell r="O8">
            <v>9.4</v>
          </cell>
          <cell r="P8">
            <v>15.8</v>
          </cell>
          <cell r="Q8">
            <v>64</v>
          </cell>
          <cell r="R8">
            <v>63.16</v>
          </cell>
          <cell r="S8" t="str">
            <v>建议调剂</v>
          </cell>
        </row>
        <row r="9">
          <cell r="B9" t="str">
            <v>吴莎</v>
          </cell>
          <cell r="C9" t="str">
            <v>女</v>
          </cell>
          <cell r="D9" t="str">
            <v>105551432001299</v>
          </cell>
          <cell r="E9" t="str">
            <v>超声医学</v>
          </cell>
          <cell r="F9" t="str">
            <v>长沙医学院</v>
          </cell>
          <cell r="G9" t="str">
            <v>×</v>
          </cell>
          <cell r="H9">
            <v>65</v>
          </cell>
          <cell r="I9">
            <v>44</v>
          </cell>
          <cell r="J9">
            <v>206</v>
          </cell>
          <cell r="K9">
            <v>315</v>
          </cell>
          <cell r="L9">
            <v>11.6</v>
          </cell>
          <cell r="M9">
            <v>13.4</v>
          </cell>
          <cell r="N9">
            <v>12.2</v>
          </cell>
          <cell r="O9">
            <v>10</v>
          </cell>
          <cell r="P9">
            <v>12.2</v>
          </cell>
          <cell r="Q9">
            <v>59.4</v>
          </cell>
          <cell r="R9">
            <v>61.56</v>
          </cell>
          <cell r="S9" t="str">
            <v>建议调剂</v>
          </cell>
        </row>
        <row r="10">
          <cell r="B10" t="str">
            <v>陈一水</v>
          </cell>
          <cell r="C10" t="str">
            <v>女</v>
          </cell>
          <cell r="D10" t="str">
            <v>105551431500601</v>
          </cell>
          <cell r="E10" t="str">
            <v>儿科学</v>
          </cell>
          <cell r="F10" t="str">
            <v>长沙医学院</v>
          </cell>
          <cell r="G10" t="str">
            <v>×</v>
          </cell>
          <cell r="H10">
            <v>67</v>
          </cell>
          <cell r="I10">
            <v>55</v>
          </cell>
          <cell r="J10">
            <v>194</v>
          </cell>
          <cell r="K10">
            <v>316</v>
          </cell>
          <cell r="L10">
            <v>16.4</v>
          </cell>
          <cell r="M10">
            <v>16.2</v>
          </cell>
          <cell r="N10">
            <v>12</v>
          </cell>
          <cell r="O10">
            <v>19.6</v>
          </cell>
          <cell r="P10">
            <v>15.8</v>
          </cell>
          <cell r="Q10">
            <v>80</v>
          </cell>
          <cell r="R10">
            <v>69.92</v>
          </cell>
          <cell r="S10" t="str">
            <v>建议拟录取</v>
          </cell>
        </row>
        <row r="11">
          <cell r="B11" t="str">
            <v>孙雪姣</v>
          </cell>
          <cell r="C11" t="str">
            <v>女</v>
          </cell>
          <cell r="D11" t="str">
            <v>105551431100336</v>
          </cell>
          <cell r="E11" t="str">
            <v>儿科学</v>
          </cell>
          <cell r="F11" t="str">
            <v>湖南中医药大学</v>
          </cell>
          <cell r="G11" t="str">
            <v>√</v>
          </cell>
          <cell r="H11">
            <v>73</v>
          </cell>
          <cell r="I11">
            <v>55</v>
          </cell>
          <cell r="J11">
            <v>213</v>
          </cell>
          <cell r="K11">
            <v>341</v>
          </cell>
          <cell r="L11">
            <v>14.6</v>
          </cell>
          <cell r="M11">
            <v>14.4</v>
          </cell>
          <cell r="N11">
            <v>11.4</v>
          </cell>
          <cell r="O11">
            <v>6.8</v>
          </cell>
          <cell r="P11">
            <v>18.2</v>
          </cell>
          <cell r="Q11">
            <v>65.39999999999999</v>
          </cell>
          <cell r="R11">
            <v>67.08</v>
          </cell>
          <cell r="S11" t="str">
            <v>建议拟录取</v>
          </cell>
        </row>
        <row r="12">
          <cell r="B12" t="str">
            <v>袁皓腾</v>
          </cell>
          <cell r="C12" t="str">
            <v>男</v>
          </cell>
          <cell r="D12" t="str">
            <v>105551431800966</v>
          </cell>
          <cell r="E12" t="str">
            <v>儿科学</v>
          </cell>
          <cell r="F12" t="str">
            <v>湖南师范大学树达学院</v>
          </cell>
          <cell r="G12" t="str">
            <v>×</v>
          </cell>
          <cell r="H12">
            <v>63</v>
          </cell>
          <cell r="I12">
            <v>46</v>
          </cell>
          <cell r="J12">
            <v>207</v>
          </cell>
          <cell r="K12">
            <v>316</v>
          </cell>
          <cell r="L12">
            <v>8.4</v>
          </cell>
          <cell r="M12">
            <v>12.8</v>
          </cell>
          <cell r="N12">
            <v>5.8</v>
          </cell>
          <cell r="O12">
            <v>20</v>
          </cell>
          <cell r="P12">
            <v>14.8</v>
          </cell>
          <cell r="Q12">
            <v>61.8</v>
          </cell>
          <cell r="R12">
            <v>62.64</v>
          </cell>
          <cell r="S12" t="str">
            <v>建议拟录取</v>
          </cell>
        </row>
        <row r="13">
          <cell r="B13" t="str">
            <v>卿小玲</v>
          </cell>
          <cell r="C13" t="str">
            <v>女</v>
          </cell>
          <cell r="D13" t="str">
            <v>105551431901156</v>
          </cell>
          <cell r="E13" t="str">
            <v>儿科学</v>
          </cell>
          <cell r="F13" t="str">
            <v>华北理工大学冀唐学院</v>
          </cell>
          <cell r="G13" t="str">
            <v>×</v>
          </cell>
          <cell r="H13">
            <v>59</v>
          </cell>
          <cell r="I13">
            <v>51</v>
          </cell>
          <cell r="J13">
            <v>221</v>
          </cell>
          <cell r="K13">
            <v>331</v>
          </cell>
          <cell r="L13">
            <v>9.6</v>
          </cell>
          <cell r="M13">
            <v>11.8</v>
          </cell>
          <cell r="N13">
            <v>10.8</v>
          </cell>
          <cell r="O13">
            <v>7.6</v>
          </cell>
          <cell r="P13">
            <v>11.2</v>
          </cell>
          <cell r="Q13">
            <v>51</v>
          </cell>
          <cell r="R13">
            <v>60.12</v>
          </cell>
          <cell r="S13" t="str">
            <v>建议调剂</v>
          </cell>
        </row>
        <row r="14">
          <cell r="B14" t="str">
            <v>令狐红叶</v>
          </cell>
          <cell r="C14" t="str">
            <v>女</v>
          </cell>
          <cell r="D14" t="str">
            <v>105551520202265</v>
          </cell>
          <cell r="E14" t="str">
            <v>儿科学</v>
          </cell>
          <cell r="F14" t="str">
            <v>遵义医科大学</v>
          </cell>
          <cell r="G14" t="str">
            <v>√</v>
          </cell>
          <cell r="H14">
            <v>69</v>
          </cell>
          <cell r="I14">
            <v>61</v>
          </cell>
          <cell r="J14">
            <v>184</v>
          </cell>
          <cell r="K14">
            <v>314</v>
          </cell>
          <cell r="L14">
            <v>4.2</v>
          </cell>
          <cell r="M14">
            <v>10.4</v>
          </cell>
          <cell r="N14">
            <v>10.6</v>
          </cell>
          <cell r="O14">
            <v>4.8</v>
          </cell>
          <cell r="P14">
            <v>16.6</v>
          </cell>
          <cell r="Q14">
            <v>46.6</v>
          </cell>
          <cell r="R14">
            <v>56.32</v>
          </cell>
          <cell r="S14" t="str">
            <v>建议调剂</v>
          </cell>
        </row>
        <row r="15">
          <cell r="B15" t="str">
            <v>李玲</v>
          </cell>
          <cell r="C15" t="str">
            <v>女</v>
          </cell>
          <cell r="D15" t="str">
            <v>105551431600801</v>
          </cell>
          <cell r="E15" t="str">
            <v>儿科学</v>
          </cell>
          <cell r="F15" t="str">
            <v>长沙医学院</v>
          </cell>
          <cell r="G15" t="str">
            <v>×</v>
          </cell>
          <cell r="H15">
            <v>73</v>
          </cell>
          <cell r="I15">
            <v>54</v>
          </cell>
          <cell r="J15">
            <v>209</v>
          </cell>
          <cell r="K15">
            <v>336</v>
          </cell>
          <cell r="L15">
            <v>2</v>
          </cell>
          <cell r="M15">
            <v>5.8</v>
          </cell>
          <cell r="N15">
            <v>14.2</v>
          </cell>
          <cell r="O15">
            <v>0</v>
          </cell>
          <cell r="P15">
            <v>13.4</v>
          </cell>
          <cell r="Q15">
            <v>35.4</v>
          </cell>
          <cell r="R15">
            <v>54.48</v>
          </cell>
          <cell r="S15" t="str">
            <v>建议调剂</v>
          </cell>
        </row>
        <row r="16">
          <cell r="B16" t="str">
            <v>范凯盈</v>
          </cell>
          <cell r="C16" t="str">
            <v>女</v>
          </cell>
          <cell r="D16" t="str">
            <v>105551432701920</v>
          </cell>
          <cell r="E16" t="str">
            <v>儿科学</v>
          </cell>
          <cell r="F16" t="str">
            <v>湖南医药学院</v>
          </cell>
          <cell r="G16" t="str">
            <v>×</v>
          </cell>
          <cell r="H16">
            <v>72</v>
          </cell>
          <cell r="I16">
            <v>58</v>
          </cell>
          <cell r="J16">
            <v>169</v>
          </cell>
          <cell r="K16">
            <v>299</v>
          </cell>
          <cell r="L16">
            <v>1.4</v>
          </cell>
          <cell r="M16">
            <v>11.2</v>
          </cell>
          <cell r="N16">
            <v>2.4</v>
          </cell>
          <cell r="O16">
            <v>0</v>
          </cell>
          <cell r="P16">
            <v>12.6</v>
          </cell>
          <cell r="Q16">
            <v>27.6</v>
          </cell>
          <cell r="R16">
            <v>46.919999999999995</v>
          </cell>
          <cell r="S16" t="str">
            <v>建议调剂</v>
          </cell>
        </row>
        <row r="17">
          <cell r="B17" t="str">
            <v>向水鑫</v>
          </cell>
          <cell r="C17" t="str">
            <v>女</v>
          </cell>
          <cell r="D17" t="str">
            <v>105551431500608</v>
          </cell>
          <cell r="E17" t="str">
            <v>耳鼻咽喉科学</v>
          </cell>
          <cell r="F17" t="str">
            <v>长沙医学院</v>
          </cell>
          <cell r="G17" t="str">
            <v>×</v>
          </cell>
          <cell r="H17">
            <v>78</v>
          </cell>
          <cell r="I17">
            <v>68</v>
          </cell>
          <cell r="J17">
            <v>236</v>
          </cell>
          <cell r="K17">
            <v>382</v>
          </cell>
          <cell r="L17">
            <v>16.2</v>
          </cell>
          <cell r="M17">
            <v>18.8</v>
          </cell>
          <cell r="N17">
            <v>19</v>
          </cell>
          <cell r="O17">
            <v>13.8</v>
          </cell>
          <cell r="P17">
            <v>17</v>
          </cell>
          <cell r="Q17">
            <v>84.8</v>
          </cell>
          <cell r="R17">
            <v>79.76</v>
          </cell>
          <cell r="S17" t="str">
            <v>建议拟录取</v>
          </cell>
        </row>
        <row r="18">
          <cell r="B18" t="str">
            <v>刘天柱</v>
          </cell>
          <cell r="C18" t="str">
            <v>男</v>
          </cell>
          <cell r="D18" t="str">
            <v>105551431700835</v>
          </cell>
          <cell r="E18" t="str">
            <v>耳鼻咽喉科学</v>
          </cell>
          <cell r="F18" t="str">
            <v>长沙医学院</v>
          </cell>
          <cell r="G18" t="str">
            <v>×</v>
          </cell>
          <cell r="H18">
            <v>65</v>
          </cell>
          <cell r="I18">
            <v>54</v>
          </cell>
          <cell r="J18">
            <v>239</v>
          </cell>
          <cell r="K18">
            <v>358</v>
          </cell>
          <cell r="L18">
            <v>16.6</v>
          </cell>
          <cell r="M18">
            <v>18.8</v>
          </cell>
          <cell r="N18">
            <v>18.2</v>
          </cell>
          <cell r="O18">
            <v>15.2</v>
          </cell>
          <cell r="P18">
            <v>16.4</v>
          </cell>
          <cell r="Q18">
            <v>85.19999999999999</v>
          </cell>
          <cell r="R18">
            <v>77.03999999999999</v>
          </cell>
          <cell r="S18" t="str">
            <v>建议拟录取</v>
          </cell>
        </row>
        <row r="19">
          <cell r="B19" t="str">
            <v>龙彦舟</v>
          </cell>
          <cell r="C19" t="str">
            <v>女</v>
          </cell>
          <cell r="D19" t="str">
            <v>105551432501683</v>
          </cell>
          <cell r="E19" t="str">
            <v>耳鼻咽喉科学</v>
          </cell>
          <cell r="F19" t="str">
            <v>湖南师范大学树达学院</v>
          </cell>
          <cell r="G19" t="str">
            <v>×</v>
          </cell>
          <cell r="H19">
            <v>72</v>
          </cell>
          <cell r="I19">
            <v>51</v>
          </cell>
          <cell r="J19">
            <v>199</v>
          </cell>
          <cell r="K19">
            <v>322</v>
          </cell>
          <cell r="L19">
            <v>11.2</v>
          </cell>
          <cell r="M19">
            <v>16.4</v>
          </cell>
          <cell r="N19">
            <v>13.4</v>
          </cell>
          <cell r="O19">
            <v>14.8</v>
          </cell>
          <cell r="P19">
            <v>14.6</v>
          </cell>
          <cell r="Q19">
            <v>70.4</v>
          </cell>
          <cell r="R19">
            <v>66.80000000000001</v>
          </cell>
          <cell r="S19" t="str">
            <v>建议拟录取</v>
          </cell>
        </row>
        <row r="20">
          <cell r="B20" t="str">
            <v>熊小慧</v>
          </cell>
          <cell r="C20" t="str">
            <v>女</v>
          </cell>
          <cell r="D20" t="str">
            <v>105551431000111</v>
          </cell>
          <cell r="E20" t="str">
            <v>耳鼻咽喉科学</v>
          </cell>
          <cell r="F20" t="str">
            <v>南华大学</v>
          </cell>
          <cell r="G20" t="str">
            <v>√</v>
          </cell>
          <cell r="H20">
            <v>71</v>
          </cell>
          <cell r="I20">
            <v>53</v>
          </cell>
          <cell r="J20">
            <v>199</v>
          </cell>
          <cell r="K20">
            <v>323</v>
          </cell>
          <cell r="L20">
            <v>7.2</v>
          </cell>
          <cell r="M20">
            <v>15.4</v>
          </cell>
          <cell r="N20">
            <v>13.8</v>
          </cell>
          <cell r="O20">
            <v>14.2</v>
          </cell>
          <cell r="P20">
            <v>12.8</v>
          </cell>
          <cell r="Q20">
            <v>63.400000000000006</v>
          </cell>
          <cell r="R20">
            <v>64.12</v>
          </cell>
          <cell r="S20" t="str">
            <v>建议调剂</v>
          </cell>
        </row>
        <row r="21">
          <cell r="B21" t="str">
            <v>樊丽</v>
          </cell>
          <cell r="C21" t="str">
            <v>女</v>
          </cell>
          <cell r="D21" t="str">
            <v>105551432701948</v>
          </cell>
          <cell r="E21" t="str">
            <v>耳鼻咽喉科学</v>
          </cell>
          <cell r="F21" t="str">
            <v>湖南医药学院</v>
          </cell>
          <cell r="G21" t="str">
            <v>×</v>
          </cell>
          <cell r="H21">
            <v>68</v>
          </cell>
          <cell r="I21">
            <v>42</v>
          </cell>
          <cell r="J21">
            <v>208</v>
          </cell>
          <cell r="K21">
            <v>318</v>
          </cell>
          <cell r="L21">
            <v>5.4</v>
          </cell>
          <cell r="M21">
            <v>14</v>
          </cell>
          <cell r="N21">
            <v>11</v>
          </cell>
          <cell r="O21">
            <v>6.2</v>
          </cell>
          <cell r="P21">
            <v>11.2</v>
          </cell>
          <cell r="Q21">
            <v>47.8</v>
          </cell>
          <cell r="R21">
            <v>57.28</v>
          </cell>
          <cell r="S21" t="str">
            <v>建议调剂</v>
          </cell>
        </row>
        <row r="22">
          <cell r="B22" t="str">
            <v>唐雄骞</v>
          </cell>
          <cell r="C22" t="str">
            <v>男</v>
          </cell>
          <cell r="D22" t="str">
            <v>105551431800945</v>
          </cell>
          <cell r="E22" t="str">
            <v>放射影像学</v>
          </cell>
          <cell r="F22" t="str">
            <v>湖南中医药大学</v>
          </cell>
          <cell r="G22" t="str">
            <v>√</v>
          </cell>
          <cell r="H22">
            <v>70</v>
          </cell>
          <cell r="I22">
            <v>70</v>
          </cell>
          <cell r="J22">
            <v>189</v>
          </cell>
          <cell r="K22">
            <v>329</v>
          </cell>
          <cell r="L22">
            <v>15</v>
          </cell>
          <cell r="M22">
            <v>15.6</v>
          </cell>
          <cell r="N22">
            <v>19.6</v>
          </cell>
          <cell r="O22">
            <v>15.4</v>
          </cell>
          <cell r="P22">
            <v>15.4</v>
          </cell>
          <cell r="Q22">
            <v>81</v>
          </cell>
          <cell r="R22">
            <v>71.88</v>
          </cell>
          <cell r="S22" t="str">
            <v>建议拟录取</v>
          </cell>
        </row>
        <row r="23">
          <cell r="B23" t="str">
            <v>李凯斌</v>
          </cell>
          <cell r="C23" t="str">
            <v>男</v>
          </cell>
          <cell r="D23" t="str">
            <v>105551431901124</v>
          </cell>
          <cell r="E23" t="str">
            <v>放射影像学</v>
          </cell>
          <cell r="F23" t="str">
            <v>湘南学院</v>
          </cell>
          <cell r="G23" t="str">
            <v>×</v>
          </cell>
          <cell r="H23">
            <v>65</v>
          </cell>
          <cell r="I23">
            <v>52</v>
          </cell>
          <cell r="J23">
            <v>195</v>
          </cell>
          <cell r="K23">
            <v>312</v>
          </cell>
          <cell r="L23">
            <v>11.8</v>
          </cell>
          <cell r="M23">
            <v>12.8</v>
          </cell>
          <cell r="N23">
            <v>16.2</v>
          </cell>
          <cell r="O23">
            <v>16.8</v>
          </cell>
          <cell r="P23">
            <v>15.6</v>
          </cell>
          <cell r="Q23">
            <v>73.19999999999999</v>
          </cell>
          <cell r="R23">
            <v>66.72</v>
          </cell>
          <cell r="S23" t="str">
            <v>建议拟录取</v>
          </cell>
        </row>
        <row r="24">
          <cell r="B24" t="str">
            <v>张梦慧</v>
          </cell>
          <cell r="C24" t="str">
            <v>女</v>
          </cell>
          <cell r="D24" t="str">
            <v>105551431500605</v>
          </cell>
          <cell r="E24" t="str">
            <v>放射影像学</v>
          </cell>
          <cell r="F24" t="str">
            <v>长沙医学院</v>
          </cell>
          <cell r="G24" t="str">
            <v>×</v>
          </cell>
          <cell r="H24">
            <v>66</v>
          </cell>
          <cell r="I24">
            <v>50</v>
          </cell>
          <cell r="J24">
            <v>212</v>
          </cell>
          <cell r="K24">
            <v>328</v>
          </cell>
          <cell r="L24">
            <v>4</v>
          </cell>
          <cell r="M24">
            <v>12.8</v>
          </cell>
          <cell r="N24">
            <v>15.2</v>
          </cell>
          <cell r="O24">
            <v>11</v>
          </cell>
          <cell r="P24">
            <v>14.8</v>
          </cell>
          <cell r="Q24">
            <v>57.8</v>
          </cell>
          <cell r="R24">
            <v>62.47999999999999</v>
          </cell>
          <cell r="S24" t="str">
            <v>建议调剂</v>
          </cell>
        </row>
        <row r="25">
          <cell r="B25" t="str">
            <v>邹洋</v>
          </cell>
          <cell r="C25" t="str">
            <v>女</v>
          </cell>
          <cell r="D25" t="str">
            <v>105551432601810</v>
          </cell>
          <cell r="E25" t="str">
            <v>风湿免疫科</v>
          </cell>
          <cell r="F25" t="str">
            <v>长沙医学院</v>
          </cell>
          <cell r="G25" t="str">
            <v>×</v>
          </cell>
          <cell r="H25">
            <v>59</v>
          </cell>
          <cell r="I25">
            <v>48</v>
          </cell>
          <cell r="J25">
            <v>210</v>
          </cell>
          <cell r="K25">
            <v>317</v>
          </cell>
          <cell r="L25">
            <v>10.8</v>
          </cell>
          <cell r="M25">
            <v>14.8</v>
          </cell>
          <cell r="N25">
            <v>11.8</v>
          </cell>
          <cell r="O25">
            <v>11.2</v>
          </cell>
          <cell r="P25">
            <v>10.4</v>
          </cell>
          <cell r="Q25">
            <v>59</v>
          </cell>
          <cell r="R25">
            <v>61.64</v>
          </cell>
          <cell r="S25" t="str">
            <v>建议调剂</v>
          </cell>
        </row>
        <row r="26">
          <cell r="B26" t="str">
            <v>干露纯</v>
          </cell>
          <cell r="C26" t="str">
            <v>女</v>
          </cell>
          <cell r="D26" t="str">
            <v>105551432001295</v>
          </cell>
          <cell r="E26" t="str">
            <v>风湿免疫科</v>
          </cell>
          <cell r="F26" t="str">
            <v>南华大学船山学院</v>
          </cell>
          <cell r="G26" t="str">
            <v>×</v>
          </cell>
          <cell r="H26">
            <v>63</v>
          </cell>
          <cell r="I26">
            <v>58</v>
          </cell>
          <cell r="J26">
            <v>198</v>
          </cell>
          <cell r="K26">
            <v>319</v>
          </cell>
          <cell r="L26">
            <v>6.2</v>
          </cell>
          <cell r="M26">
            <v>14.4</v>
          </cell>
          <cell r="N26">
            <v>4.2</v>
          </cell>
          <cell r="O26">
            <v>13.6</v>
          </cell>
          <cell r="P26">
            <v>13.4</v>
          </cell>
          <cell r="Q26">
            <v>51.8</v>
          </cell>
          <cell r="R26">
            <v>59</v>
          </cell>
          <cell r="S26" t="str">
            <v>建议调剂</v>
          </cell>
        </row>
        <row r="27">
          <cell r="B27" t="str">
            <v>张庭</v>
          </cell>
          <cell r="C27" t="str">
            <v>女</v>
          </cell>
          <cell r="D27" t="str">
            <v>105551430500277</v>
          </cell>
          <cell r="E27" t="str">
            <v>妇产科学</v>
          </cell>
          <cell r="F27" t="str">
            <v>吉首大学</v>
          </cell>
          <cell r="G27" t="str">
            <v>√</v>
          </cell>
          <cell r="H27">
            <v>73</v>
          </cell>
          <cell r="I27">
            <v>55</v>
          </cell>
          <cell r="J27">
            <v>217</v>
          </cell>
          <cell r="K27">
            <v>345</v>
          </cell>
          <cell r="L27">
            <v>13.6</v>
          </cell>
          <cell r="M27">
            <v>18.6</v>
          </cell>
          <cell r="N27">
            <v>17</v>
          </cell>
          <cell r="O27">
            <v>17.8</v>
          </cell>
          <cell r="P27">
            <v>15.8</v>
          </cell>
          <cell r="Q27">
            <v>82.8</v>
          </cell>
          <cell r="R27">
            <v>74.52</v>
          </cell>
          <cell r="S27" t="str">
            <v>建议拟录取</v>
          </cell>
        </row>
        <row r="28">
          <cell r="B28" t="str">
            <v>杨劼</v>
          </cell>
          <cell r="C28" t="str">
            <v>男</v>
          </cell>
          <cell r="D28" t="str">
            <v>105551431901158</v>
          </cell>
          <cell r="E28" t="str">
            <v>妇产科学</v>
          </cell>
          <cell r="F28" t="str">
            <v>邵阳学院</v>
          </cell>
          <cell r="G28" t="str">
            <v>×</v>
          </cell>
          <cell r="H28">
            <v>69</v>
          </cell>
          <cell r="I28">
            <v>52</v>
          </cell>
          <cell r="J28">
            <v>243</v>
          </cell>
          <cell r="K28">
            <v>364</v>
          </cell>
          <cell r="L28">
            <v>10.8</v>
          </cell>
          <cell r="M28">
            <v>17.6</v>
          </cell>
          <cell r="N28">
            <v>16.6</v>
          </cell>
          <cell r="O28">
            <v>15.6</v>
          </cell>
          <cell r="P28">
            <v>13.6</v>
          </cell>
          <cell r="Q28">
            <v>74.2</v>
          </cell>
          <cell r="R28">
            <v>73.36</v>
          </cell>
          <cell r="S28" t="str">
            <v>建议拟录取</v>
          </cell>
        </row>
        <row r="29">
          <cell r="B29" t="str">
            <v>钱思旭</v>
          </cell>
          <cell r="C29" t="str">
            <v>女</v>
          </cell>
          <cell r="D29" t="str">
            <v>105551430500276</v>
          </cell>
          <cell r="E29" t="str">
            <v>妇产科学</v>
          </cell>
          <cell r="F29" t="str">
            <v>吉首大学</v>
          </cell>
          <cell r="G29" t="str">
            <v>√</v>
          </cell>
          <cell r="H29">
            <v>74</v>
          </cell>
          <cell r="I29">
            <v>66</v>
          </cell>
          <cell r="J29">
            <v>239</v>
          </cell>
          <cell r="K29">
            <v>379</v>
          </cell>
          <cell r="L29">
            <v>13.8</v>
          </cell>
          <cell r="M29">
            <v>17.2</v>
          </cell>
          <cell r="N29">
            <v>16.6</v>
          </cell>
          <cell r="O29">
            <v>6.8</v>
          </cell>
          <cell r="P29">
            <v>14.8</v>
          </cell>
          <cell r="Q29">
            <v>69.2</v>
          </cell>
          <cell r="R29">
            <v>73.16</v>
          </cell>
          <cell r="S29" t="str">
            <v>建议拟录取</v>
          </cell>
        </row>
        <row r="30">
          <cell r="B30" t="str">
            <v>黎康玲</v>
          </cell>
          <cell r="C30" t="str">
            <v>女</v>
          </cell>
          <cell r="D30" t="str">
            <v>105551430500278</v>
          </cell>
          <cell r="E30" t="str">
            <v>妇产科学</v>
          </cell>
          <cell r="F30" t="str">
            <v>吉首大学</v>
          </cell>
          <cell r="G30" t="str">
            <v>√</v>
          </cell>
          <cell r="H30">
            <v>79</v>
          </cell>
          <cell r="I30">
            <v>63</v>
          </cell>
          <cell r="J30">
            <v>231</v>
          </cell>
          <cell r="K30">
            <v>373</v>
          </cell>
          <cell r="L30">
            <v>13.8</v>
          </cell>
          <cell r="M30">
            <v>16.4</v>
          </cell>
          <cell r="N30">
            <v>17</v>
          </cell>
          <cell r="O30">
            <v>9</v>
          </cell>
          <cell r="P30">
            <v>13</v>
          </cell>
          <cell r="Q30">
            <v>69.2</v>
          </cell>
          <cell r="R30">
            <v>72.44</v>
          </cell>
          <cell r="S30" t="str">
            <v>建议拟录取</v>
          </cell>
        </row>
        <row r="31">
          <cell r="B31" t="str">
            <v>陈可馨</v>
          </cell>
          <cell r="C31" t="str">
            <v>女</v>
          </cell>
          <cell r="D31" t="str">
            <v>105551431000177</v>
          </cell>
          <cell r="E31" t="str">
            <v>妇产科学</v>
          </cell>
          <cell r="F31" t="str">
            <v>南华大学</v>
          </cell>
          <cell r="G31" t="str">
            <v>√</v>
          </cell>
          <cell r="H31">
            <v>71</v>
          </cell>
          <cell r="I31">
            <v>56</v>
          </cell>
          <cell r="J31">
            <v>207</v>
          </cell>
          <cell r="K31">
            <v>334</v>
          </cell>
          <cell r="L31">
            <v>15.4</v>
          </cell>
          <cell r="M31">
            <v>16.4</v>
          </cell>
          <cell r="N31">
            <v>16</v>
          </cell>
          <cell r="O31">
            <v>15.4</v>
          </cell>
          <cell r="P31">
            <v>15.4</v>
          </cell>
          <cell r="Q31">
            <v>78.6</v>
          </cell>
          <cell r="R31">
            <v>71.52</v>
          </cell>
          <cell r="S31" t="str">
            <v>建议拟录取</v>
          </cell>
        </row>
        <row r="32">
          <cell r="B32" t="str">
            <v>龚艳姣</v>
          </cell>
          <cell r="C32" t="str">
            <v>女</v>
          </cell>
          <cell r="D32" t="str">
            <v>105551431000110</v>
          </cell>
          <cell r="E32" t="str">
            <v>妇产科学</v>
          </cell>
          <cell r="F32" t="str">
            <v>南华大学</v>
          </cell>
          <cell r="G32" t="str">
            <v>√</v>
          </cell>
          <cell r="H32">
            <v>72</v>
          </cell>
          <cell r="I32">
            <v>72</v>
          </cell>
          <cell r="J32">
            <v>209</v>
          </cell>
          <cell r="K32">
            <v>353</v>
          </cell>
          <cell r="L32">
            <v>10.6</v>
          </cell>
          <cell r="M32">
            <v>14.6</v>
          </cell>
          <cell r="N32">
            <v>15.6</v>
          </cell>
          <cell r="O32">
            <v>5.6</v>
          </cell>
          <cell r="P32">
            <v>14.6</v>
          </cell>
          <cell r="Q32">
            <v>61</v>
          </cell>
          <cell r="R32">
            <v>66.75999999999999</v>
          </cell>
          <cell r="S32" t="str">
            <v>建议调剂</v>
          </cell>
        </row>
        <row r="33">
          <cell r="B33" t="str">
            <v>谢娟</v>
          </cell>
          <cell r="C33" t="str">
            <v>女</v>
          </cell>
          <cell r="D33" t="str">
            <v>105551431000115</v>
          </cell>
          <cell r="E33" t="str">
            <v>妇产科学</v>
          </cell>
          <cell r="F33" t="str">
            <v>南华大学</v>
          </cell>
          <cell r="G33" t="str">
            <v>√</v>
          </cell>
          <cell r="H33">
            <v>65</v>
          </cell>
          <cell r="I33">
            <v>71</v>
          </cell>
          <cell r="J33">
            <v>212</v>
          </cell>
          <cell r="K33">
            <v>348</v>
          </cell>
          <cell r="L33">
            <v>10</v>
          </cell>
          <cell r="M33">
            <v>14.6</v>
          </cell>
          <cell r="N33">
            <v>16</v>
          </cell>
          <cell r="O33">
            <v>5.8</v>
          </cell>
          <cell r="P33">
            <v>14.6</v>
          </cell>
          <cell r="Q33">
            <v>61</v>
          </cell>
          <cell r="R33">
            <v>66.16</v>
          </cell>
          <cell r="S33" t="str">
            <v>建议调剂</v>
          </cell>
        </row>
        <row r="34">
          <cell r="B34" t="str">
            <v>黄慧群</v>
          </cell>
          <cell r="C34" t="str">
            <v>女</v>
          </cell>
          <cell r="D34" t="str">
            <v>105551431901155</v>
          </cell>
          <cell r="E34" t="str">
            <v>妇产科学</v>
          </cell>
          <cell r="F34" t="str">
            <v>吉首大学</v>
          </cell>
          <cell r="G34" t="str">
            <v>√</v>
          </cell>
          <cell r="H34">
            <v>64</v>
          </cell>
          <cell r="I34">
            <v>56</v>
          </cell>
          <cell r="J34">
            <v>189</v>
          </cell>
          <cell r="K34">
            <v>309</v>
          </cell>
          <cell r="L34">
            <v>16</v>
          </cell>
          <cell r="M34">
            <v>16.8</v>
          </cell>
          <cell r="N34">
            <v>17.8</v>
          </cell>
          <cell r="O34">
            <v>6.2</v>
          </cell>
          <cell r="P34">
            <v>14.8</v>
          </cell>
          <cell r="Q34">
            <v>71.60000000000001</v>
          </cell>
          <cell r="R34">
            <v>65.72</v>
          </cell>
          <cell r="S34" t="str">
            <v>建议调剂</v>
          </cell>
        </row>
        <row r="35">
          <cell r="B35" t="str">
            <v>刘筠</v>
          </cell>
          <cell r="C35" t="str">
            <v>女</v>
          </cell>
          <cell r="D35" t="str">
            <v>105551432701934</v>
          </cell>
          <cell r="E35" t="str">
            <v>妇产科学</v>
          </cell>
          <cell r="F35" t="str">
            <v>湖南医药学院</v>
          </cell>
          <cell r="G35" t="str">
            <v>×</v>
          </cell>
          <cell r="H35">
            <v>71</v>
          </cell>
          <cell r="I35">
            <v>65</v>
          </cell>
          <cell r="J35">
            <v>231</v>
          </cell>
          <cell r="K35">
            <v>367</v>
          </cell>
          <cell r="L35">
            <v>4.6</v>
          </cell>
          <cell r="M35">
            <v>13.8</v>
          </cell>
          <cell r="N35">
            <v>13</v>
          </cell>
          <cell r="O35">
            <v>4</v>
          </cell>
          <cell r="P35">
            <v>13</v>
          </cell>
          <cell r="Q35">
            <v>48.4</v>
          </cell>
          <cell r="R35">
            <v>63.4</v>
          </cell>
          <cell r="S35" t="str">
            <v>建议调剂</v>
          </cell>
        </row>
        <row r="36">
          <cell r="B36" t="str">
            <v>吴雅文</v>
          </cell>
          <cell r="C36" t="str">
            <v>女</v>
          </cell>
          <cell r="D36" t="str">
            <v>105551431000114</v>
          </cell>
          <cell r="E36" t="str">
            <v>妇产科学</v>
          </cell>
          <cell r="F36" t="str">
            <v>南华大学</v>
          </cell>
          <cell r="G36" t="str">
            <v>√</v>
          </cell>
          <cell r="H36">
            <v>70</v>
          </cell>
          <cell r="I36">
            <v>54</v>
          </cell>
          <cell r="J36">
            <v>191</v>
          </cell>
          <cell r="K36">
            <v>315</v>
          </cell>
          <cell r="L36">
            <v>11.4</v>
          </cell>
          <cell r="M36">
            <v>17.4</v>
          </cell>
          <cell r="N36">
            <v>13.6</v>
          </cell>
          <cell r="O36">
            <v>5.8</v>
          </cell>
          <cell r="P36">
            <v>10.6</v>
          </cell>
          <cell r="Q36">
            <v>58.79999999999999</v>
          </cell>
          <cell r="R36">
            <v>61.31999999999999</v>
          </cell>
          <cell r="S36" t="str">
            <v>建议调剂</v>
          </cell>
        </row>
        <row r="37">
          <cell r="B37" t="str">
            <v>余洋</v>
          </cell>
          <cell r="C37" t="str">
            <v>女</v>
          </cell>
          <cell r="D37" t="str">
            <v>105551432701936</v>
          </cell>
          <cell r="E37" t="str">
            <v>妇产科学</v>
          </cell>
          <cell r="F37" t="str">
            <v>湖南医药学院</v>
          </cell>
          <cell r="G37" t="str">
            <v>×</v>
          </cell>
          <cell r="H37">
            <v>58</v>
          </cell>
          <cell r="I37">
            <v>51</v>
          </cell>
          <cell r="J37">
            <v>206</v>
          </cell>
          <cell r="K37">
            <v>315</v>
          </cell>
          <cell r="L37">
            <v>10.8</v>
          </cell>
          <cell r="M37">
            <v>14.8</v>
          </cell>
          <cell r="N37">
            <v>9.2</v>
          </cell>
          <cell r="O37">
            <v>5.8</v>
          </cell>
          <cell r="P37">
            <v>12.6</v>
          </cell>
          <cell r="Q37">
            <v>53.19999999999999</v>
          </cell>
          <cell r="R37">
            <v>59.08</v>
          </cell>
          <cell r="S37" t="str">
            <v>建议调剂</v>
          </cell>
        </row>
        <row r="38">
          <cell r="B38" t="str">
            <v>高妍</v>
          </cell>
          <cell r="C38" t="str">
            <v>女</v>
          </cell>
          <cell r="D38" t="str">
            <v>105551211602115</v>
          </cell>
          <cell r="E38" t="str">
            <v>妇产科学</v>
          </cell>
          <cell r="F38" t="str">
            <v>长沙医学院</v>
          </cell>
          <cell r="G38" t="str">
            <v>×</v>
          </cell>
          <cell r="H38">
            <v>56</v>
          </cell>
          <cell r="I38">
            <v>55</v>
          </cell>
          <cell r="J38">
            <v>189</v>
          </cell>
          <cell r="K38">
            <v>300</v>
          </cell>
          <cell r="L38">
            <v>12</v>
          </cell>
          <cell r="M38">
            <v>13.4</v>
          </cell>
          <cell r="N38">
            <v>10.6</v>
          </cell>
          <cell r="O38">
            <v>5.6</v>
          </cell>
          <cell r="P38">
            <v>14.4</v>
          </cell>
          <cell r="Q38">
            <v>56</v>
          </cell>
          <cell r="R38">
            <v>58.400000000000006</v>
          </cell>
          <cell r="S38" t="str">
            <v>建议调剂</v>
          </cell>
        </row>
        <row r="39">
          <cell r="B39" t="str">
            <v>谭珍珍</v>
          </cell>
          <cell r="C39" t="str">
            <v>女</v>
          </cell>
          <cell r="D39" t="str">
            <v>105551431901157</v>
          </cell>
          <cell r="E39" t="str">
            <v>妇产科学</v>
          </cell>
          <cell r="F39" t="str">
            <v>南华大学</v>
          </cell>
          <cell r="G39" t="str">
            <v>√</v>
          </cell>
          <cell r="H39">
            <v>65</v>
          </cell>
          <cell r="I39">
            <v>64</v>
          </cell>
          <cell r="J39">
            <v>185</v>
          </cell>
          <cell r="K39">
            <v>314</v>
          </cell>
          <cell r="L39">
            <v>12.6</v>
          </cell>
          <cell r="M39">
            <v>10</v>
          </cell>
          <cell r="N39">
            <v>10</v>
          </cell>
          <cell r="O39">
            <v>5.8</v>
          </cell>
          <cell r="P39">
            <v>12.2</v>
          </cell>
          <cell r="Q39">
            <v>50.6</v>
          </cell>
          <cell r="R39">
            <v>57.92</v>
          </cell>
          <cell r="S39" t="str">
            <v>建议调剂</v>
          </cell>
        </row>
        <row r="40">
          <cell r="B40" t="str">
            <v>肖昌明</v>
          </cell>
          <cell r="C40" t="str">
            <v>男</v>
          </cell>
          <cell r="D40" t="str">
            <v>105551431800981</v>
          </cell>
          <cell r="E40" t="str">
            <v>骨外科学</v>
          </cell>
          <cell r="F40" t="str">
            <v>长沙医学院</v>
          </cell>
          <cell r="G40" t="str">
            <v>×</v>
          </cell>
          <cell r="H40">
            <v>73</v>
          </cell>
          <cell r="I40">
            <v>52</v>
          </cell>
          <cell r="J40">
            <v>226</v>
          </cell>
          <cell r="K40">
            <v>351</v>
          </cell>
          <cell r="L40">
            <v>16.4</v>
          </cell>
          <cell r="M40">
            <v>18</v>
          </cell>
          <cell r="N40">
            <v>16.8</v>
          </cell>
          <cell r="O40">
            <v>17.5</v>
          </cell>
          <cell r="P40">
            <v>16.7</v>
          </cell>
          <cell r="Q40">
            <v>85.4</v>
          </cell>
          <cell r="R40">
            <v>76.28</v>
          </cell>
          <cell r="S40" t="str">
            <v>建议拟录取</v>
          </cell>
        </row>
        <row r="41">
          <cell r="B41" t="str">
            <v>刘伟</v>
          </cell>
          <cell r="C41" t="str">
            <v>男</v>
          </cell>
          <cell r="D41" t="str">
            <v>105551640102287</v>
          </cell>
          <cell r="E41" t="str">
            <v>骨外科学</v>
          </cell>
          <cell r="F41" t="str">
            <v>湖南中医药大学</v>
          </cell>
          <cell r="G41" t="str">
            <v>√</v>
          </cell>
          <cell r="H41">
            <v>71</v>
          </cell>
          <cell r="I41">
            <v>52</v>
          </cell>
          <cell r="J41">
            <v>208</v>
          </cell>
          <cell r="K41">
            <v>331</v>
          </cell>
          <cell r="L41">
            <v>18.6</v>
          </cell>
          <cell r="M41">
            <v>19</v>
          </cell>
          <cell r="N41">
            <v>19.4</v>
          </cell>
          <cell r="O41">
            <v>17.6</v>
          </cell>
          <cell r="P41">
            <v>14.2</v>
          </cell>
          <cell r="Q41">
            <v>88.79999999999998</v>
          </cell>
          <cell r="R41">
            <v>75.24</v>
          </cell>
          <cell r="S41" t="str">
            <v>建议拟录取</v>
          </cell>
        </row>
        <row r="42">
          <cell r="B42" t="str">
            <v>郑和兵</v>
          </cell>
          <cell r="C42" t="str">
            <v>男</v>
          </cell>
          <cell r="D42" t="str">
            <v>105551431000172</v>
          </cell>
          <cell r="E42" t="str">
            <v>骨外科学</v>
          </cell>
          <cell r="F42" t="str">
            <v>南华大学</v>
          </cell>
          <cell r="G42" t="str">
            <v>√</v>
          </cell>
          <cell r="H42">
            <v>75</v>
          </cell>
          <cell r="I42">
            <v>49</v>
          </cell>
          <cell r="J42">
            <v>227</v>
          </cell>
          <cell r="K42">
            <v>351</v>
          </cell>
          <cell r="L42">
            <v>15.8</v>
          </cell>
          <cell r="M42">
            <v>18.2</v>
          </cell>
          <cell r="N42">
            <v>15.8</v>
          </cell>
          <cell r="O42">
            <v>16.3</v>
          </cell>
          <cell r="P42">
            <v>15.4</v>
          </cell>
          <cell r="Q42">
            <v>81.5</v>
          </cell>
          <cell r="R42">
            <v>74.72</v>
          </cell>
          <cell r="S42" t="str">
            <v>建议拟录取</v>
          </cell>
        </row>
        <row r="43">
          <cell r="B43" t="str">
            <v>雷源虎</v>
          </cell>
          <cell r="C43" t="str">
            <v>男</v>
          </cell>
          <cell r="D43" t="str">
            <v>105551214002117</v>
          </cell>
          <cell r="E43" t="str">
            <v>骨外科学</v>
          </cell>
          <cell r="F43" t="str">
            <v>齐齐哈尔医学院</v>
          </cell>
          <cell r="G43" t="str">
            <v>×</v>
          </cell>
          <cell r="H43">
            <v>69</v>
          </cell>
          <cell r="I43">
            <v>53</v>
          </cell>
          <cell r="J43">
            <v>207</v>
          </cell>
          <cell r="K43">
            <v>329</v>
          </cell>
          <cell r="L43">
            <v>13.8</v>
          </cell>
          <cell r="M43">
            <v>17.6</v>
          </cell>
          <cell r="N43">
            <v>19.6</v>
          </cell>
          <cell r="O43">
            <v>17.6</v>
          </cell>
          <cell r="P43">
            <v>15</v>
          </cell>
          <cell r="Q43">
            <v>83.6</v>
          </cell>
          <cell r="R43">
            <v>72.92</v>
          </cell>
          <cell r="S43" t="str">
            <v>建议拟录取</v>
          </cell>
        </row>
        <row r="44">
          <cell r="B44" t="str">
            <v>谢彪</v>
          </cell>
          <cell r="C44" t="str">
            <v>男</v>
          </cell>
          <cell r="D44" t="str">
            <v>105551432301454</v>
          </cell>
          <cell r="E44" t="str">
            <v>骨外科学</v>
          </cell>
          <cell r="F44" t="str">
            <v>长沙医学院</v>
          </cell>
          <cell r="G44" t="str">
            <v>×</v>
          </cell>
          <cell r="H44">
            <v>66</v>
          </cell>
          <cell r="I44">
            <v>54</v>
          </cell>
          <cell r="J44">
            <v>214</v>
          </cell>
          <cell r="K44">
            <v>334</v>
          </cell>
          <cell r="L44">
            <v>14.4</v>
          </cell>
          <cell r="M44">
            <v>17.6</v>
          </cell>
          <cell r="N44">
            <v>17</v>
          </cell>
          <cell r="O44">
            <v>17.2</v>
          </cell>
          <cell r="P44">
            <v>14</v>
          </cell>
          <cell r="Q44">
            <v>80.2</v>
          </cell>
          <cell r="R44">
            <v>72.16</v>
          </cell>
          <cell r="S44" t="str">
            <v>建议拟录取</v>
          </cell>
        </row>
        <row r="45">
          <cell r="B45" t="str">
            <v>刘益</v>
          </cell>
          <cell r="C45" t="str">
            <v>男</v>
          </cell>
          <cell r="D45" t="str">
            <v>105551431901150</v>
          </cell>
          <cell r="E45" t="str">
            <v>骨外科学</v>
          </cell>
          <cell r="F45" t="str">
            <v>长沙医学院</v>
          </cell>
          <cell r="G45" t="str">
            <v>×</v>
          </cell>
          <cell r="H45">
            <v>67</v>
          </cell>
          <cell r="I45">
            <v>57</v>
          </cell>
          <cell r="J45">
            <v>232</v>
          </cell>
          <cell r="K45">
            <v>356</v>
          </cell>
          <cell r="L45">
            <v>8.8</v>
          </cell>
          <cell r="M45">
            <v>15</v>
          </cell>
          <cell r="N45">
            <v>13.2</v>
          </cell>
          <cell r="O45">
            <v>17.1</v>
          </cell>
          <cell r="P45">
            <v>15.6</v>
          </cell>
          <cell r="Q45">
            <v>69.7</v>
          </cell>
          <cell r="R45">
            <v>70.6</v>
          </cell>
          <cell r="S45" t="str">
            <v>建议拟录取</v>
          </cell>
        </row>
        <row r="46">
          <cell r="B46" t="str">
            <v>高鹏</v>
          </cell>
          <cell r="C46" t="str">
            <v>男</v>
          </cell>
          <cell r="D46" t="str">
            <v>105551431901149</v>
          </cell>
          <cell r="E46" t="str">
            <v>骨外科学</v>
          </cell>
          <cell r="F46" t="str">
            <v>长沙医学院</v>
          </cell>
          <cell r="G46" t="str">
            <v>×</v>
          </cell>
          <cell r="H46">
            <v>66</v>
          </cell>
          <cell r="I46">
            <v>63</v>
          </cell>
          <cell r="J46">
            <v>201</v>
          </cell>
          <cell r="K46">
            <v>330</v>
          </cell>
          <cell r="L46">
            <v>10</v>
          </cell>
          <cell r="M46">
            <v>18.4</v>
          </cell>
          <cell r="N46">
            <v>16.8</v>
          </cell>
          <cell r="O46">
            <v>19</v>
          </cell>
          <cell r="P46">
            <v>12.8</v>
          </cell>
          <cell r="Q46">
            <v>77</v>
          </cell>
          <cell r="R46">
            <v>70.4</v>
          </cell>
          <cell r="S46" t="str">
            <v>建议调剂</v>
          </cell>
        </row>
        <row r="47">
          <cell r="B47" t="str">
            <v>张美胜</v>
          </cell>
          <cell r="C47" t="str">
            <v>男</v>
          </cell>
          <cell r="D47" t="str">
            <v>105551432001285</v>
          </cell>
          <cell r="E47" t="str">
            <v>骨外科学</v>
          </cell>
          <cell r="F47" t="str">
            <v>长沙医学院</v>
          </cell>
          <cell r="G47" t="str">
            <v>×</v>
          </cell>
          <cell r="H47">
            <v>64</v>
          </cell>
          <cell r="I47">
            <v>50</v>
          </cell>
          <cell r="J47">
            <v>204</v>
          </cell>
          <cell r="K47">
            <v>318</v>
          </cell>
          <cell r="L47">
            <v>0</v>
          </cell>
          <cell r="M47">
            <v>18.4</v>
          </cell>
          <cell r="N47">
            <v>14.8</v>
          </cell>
          <cell r="O47">
            <v>16.8</v>
          </cell>
          <cell r="P47">
            <v>10.3</v>
          </cell>
          <cell r="Q47">
            <v>60.3</v>
          </cell>
          <cell r="R47">
            <v>62.28</v>
          </cell>
          <cell r="S47" t="str">
            <v>建议调剂</v>
          </cell>
        </row>
        <row r="48">
          <cell r="B48" t="str">
            <v>李菲凡</v>
          </cell>
          <cell r="C48" t="str">
            <v>女</v>
          </cell>
          <cell r="D48" t="str">
            <v>105551431000167</v>
          </cell>
          <cell r="E48" t="str">
            <v>呼吸内科学</v>
          </cell>
          <cell r="F48" t="str">
            <v>南华大学</v>
          </cell>
          <cell r="G48" t="str">
            <v>√</v>
          </cell>
          <cell r="H48">
            <v>77</v>
          </cell>
          <cell r="I48">
            <v>56</v>
          </cell>
          <cell r="J48">
            <v>228</v>
          </cell>
          <cell r="K48">
            <v>361</v>
          </cell>
          <cell r="L48">
            <v>17</v>
          </cell>
          <cell r="M48">
            <v>13.4</v>
          </cell>
          <cell r="N48">
            <v>14.8</v>
          </cell>
          <cell r="O48">
            <v>16</v>
          </cell>
          <cell r="P48">
            <v>16</v>
          </cell>
          <cell r="Q48">
            <v>77.2</v>
          </cell>
          <cell r="R48">
            <v>74.2</v>
          </cell>
          <cell r="S48" t="str">
            <v>建议拟录取</v>
          </cell>
        </row>
        <row r="49">
          <cell r="B49" t="str">
            <v>陈燕妮</v>
          </cell>
          <cell r="C49" t="str">
            <v>女</v>
          </cell>
          <cell r="D49" t="str">
            <v>105551431600802</v>
          </cell>
          <cell r="E49" t="str">
            <v>呼吸内科学</v>
          </cell>
          <cell r="F49" t="str">
            <v>陕西中医药大学</v>
          </cell>
          <cell r="G49" t="str">
            <v>×</v>
          </cell>
          <cell r="H49">
            <v>72</v>
          </cell>
          <cell r="I49">
            <v>72</v>
          </cell>
          <cell r="J49">
            <v>220</v>
          </cell>
          <cell r="K49">
            <v>364</v>
          </cell>
          <cell r="L49">
            <v>12.2</v>
          </cell>
          <cell r="M49">
            <v>14.6</v>
          </cell>
          <cell r="N49">
            <v>12.8</v>
          </cell>
          <cell r="O49">
            <v>16</v>
          </cell>
          <cell r="P49">
            <v>16.2</v>
          </cell>
          <cell r="Q49">
            <v>71.8</v>
          </cell>
          <cell r="R49">
            <v>72.4</v>
          </cell>
          <cell r="S49" t="str">
            <v>建议拟录取</v>
          </cell>
        </row>
        <row r="50">
          <cell r="B50" t="str">
            <v>廖文萃</v>
          </cell>
          <cell r="C50" t="str">
            <v>女</v>
          </cell>
          <cell r="D50" t="str">
            <v>105551431000166</v>
          </cell>
          <cell r="E50" t="str">
            <v>呼吸内科学</v>
          </cell>
          <cell r="F50" t="str">
            <v>南华大学</v>
          </cell>
          <cell r="G50" t="str">
            <v>√</v>
          </cell>
          <cell r="H50">
            <v>75</v>
          </cell>
          <cell r="I50">
            <v>62</v>
          </cell>
          <cell r="J50">
            <v>217</v>
          </cell>
          <cell r="K50">
            <v>354</v>
          </cell>
          <cell r="L50">
            <v>14.8</v>
          </cell>
          <cell r="M50">
            <v>14.8</v>
          </cell>
          <cell r="N50">
            <v>11.4</v>
          </cell>
          <cell r="O50">
            <v>16</v>
          </cell>
          <cell r="P50">
            <v>14.8</v>
          </cell>
          <cell r="Q50">
            <v>71.8</v>
          </cell>
          <cell r="R50">
            <v>71.19999999999999</v>
          </cell>
          <cell r="S50" t="str">
            <v>建议拟录取</v>
          </cell>
        </row>
        <row r="51">
          <cell r="B51" t="str">
            <v>黄晓刚</v>
          </cell>
          <cell r="C51" t="str">
            <v>男</v>
          </cell>
          <cell r="D51" t="str">
            <v>105551431000164</v>
          </cell>
          <cell r="E51" t="str">
            <v>呼吸内科学</v>
          </cell>
          <cell r="F51" t="str">
            <v>南华大学</v>
          </cell>
          <cell r="G51" t="str">
            <v>√</v>
          </cell>
          <cell r="H51">
            <v>74</v>
          </cell>
          <cell r="I51">
            <v>53</v>
          </cell>
          <cell r="J51">
            <v>221</v>
          </cell>
          <cell r="K51">
            <v>348</v>
          </cell>
          <cell r="L51">
            <v>17.6</v>
          </cell>
          <cell r="M51">
            <v>15</v>
          </cell>
          <cell r="N51">
            <v>12.4</v>
          </cell>
          <cell r="O51">
            <v>11.6</v>
          </cell>
          <cell r="P51">
            <v>14.6</v>
          </cell>
          <cell r="Q51">
            <v>71.2</v>
          </cell>
          <cell r="R51">
            <v>70.24000000000001</v>
          </cell>
          <cell r="S51" t="str">
            <v>建议拟录取</v>
          </cell>
        </row>
        <row r="52">
          <cell r="B52" t="str">
            <v>陈致润</v>
          </cell>
          <cell r="C52" t="str">
            <v>男</v>
          </cell>
          <cell r="D52" t="str">
            <v>105551432501687</v>
          </cell>
          <cell r="E52" t="str">
            <v>呼吸内科学</v>
          </cell>
          <cell r="F52" t="str">
            <v>长沙医学院</v>
          </cell>
          <cell r="G52" t="str">
            <v>×</v>
          </cell>
          <cell r="H52">
            <v>68</v>
          </cell>
          <cell r="I52">
            <v>47</v>
          </cell>
          <cell r="J52">
            <v>219</v>
          </cell>
          <cell r="K52">
            <v>334</v>
          </cell>
          <cell r="L52">
            <v>14.8</v>
          </cell>
          <cell r="M52">
            <v>12.6</v>
          </cell>
          <cell r="N52">
            <v>18.2</v>
          </cell>
          <cell r="O52">
            <v>13.8</v>
          </cell>
          <cell r="P52">
            <v>16</v>
          </cell>
          <cell r="Q52">
            <v>75.4</v>
          </cell>
          <cell r="R52">
            <v>70.24000000000001</v>
          </cell>
          <cell r="S52" t="str">
            <v>建议拟录取</v>
          </cell>
        </row>
        <row r="53">
          <cell r="B53" t="str">
            <v>谭香</v>
          </cell>
          <cell r="C53" t="str">
            <v>女</v>
          </cell>
          <cell r="D53" t="str">
            <v>105551431600806</v>
          </cell>
          <cell r="E53" t="str">
            <v>呼吸内科学</v>
          </cell>
          <cell r="F53" t="str">
            <v>长沙医学院</v>
          </cell>
          <cell r="G53" t="str">
            <v>×</v>
          </cell>
          <cell r="H53">
            <v>64</v>
          </cell>
          <cell r="I53">
            <v>45</v>
          </cell>
          <cell r="J53">
            <v>214</v>
          </cell>
          <cell r="K53">
            <v>323</v>
          </cell>
          <cell r="L53">
            <v>14.6</v>
          </cell>
          <cell r="M53">
            <v>14.6</v>
          </cell>
          <cell r="N53">
            <v>15.6</v>
          </cell>
          <cell r="O53">
            <v>20</v>
          </cell>
          <cell r="P53">
            <v>13.8</v>
          </cell>
          <cell r="Q53">
            <v>78.6</v>
          </cell>
          <cell r="R53">
            <v>70.19999999999999</v>
          </cell>
          <cell r="S53" t="str">
            <v>建议调剂</v>
          </cell>
        </row>
        <row r="54">
          <cell r="B54" t="str">
            <v>金辛</v>
          </cell>
          <cell r="C54" t="str">
            <v>男</v>
          </cell>
          <cell r="D54" t="str">
            <v>105551432701945</v>
          </cell>
          <cell r="E54" t="str">
            <v>呼吸内科学</v>
          </cell>
          <cell r="F54" t="str">
            <v>湖南医药学院</v>
          </cell>
          <cell r="G54" t="str">
            <v>×</v>
          </cell>
          <cell r="H54">
            <v>69</v>
          </cell>
          <cell r="I54">
            <v>62</v>
          </cell>
          <cell r="J54">
            <v>216</v>
          </cell>
          <cell r="K54">
            <v>347</v>
          </cell>
          <cell r="L54">
            <v>11.8</v>
          </cell>
          <cell r="M54">
            <v>6.2</v>
          </cell>
          <cell r="N54">
            <v>12.2</v>
          </cell>
          <cell r="O54">
            <v>12</v>
          </cell>
          <cell r="P54">
            <v>11.4</v>
          </cell>
          <cell r="Q54">
            <v>53.599999999999994</v>
          </cell>
          <cell r="R54">
            <v>63.08</v>
          </cell>
          <cell r="S54" t="str">
            <v>建议调剂</v>
          </cell>
        </row>
        <row r="55">
          <cell r="B55" t="str">
            <v>朱苗颖</v>
          </cell>
          <cell r="C55" t="str">
            <v>女</v>
          </cell>
          <cell r="D55" t="str">
            <v>105551431100341</v>
          </cell>
          <cell r="E55" t="str">
            <v>呼吸内科学</v>
          </cell>
          <cell r="F55" t="str">
            <v>湖南中医药大学</v>
          </cell>
          <cell r="G55" t="str">
            <v>√</v>
          </cell>
          <cell r="H55">
            <v>61</v>
          </cell>
          <cell r="I55">
            <v>62</v>
          </cell>
          <cell r="J55">
            <v>200</v>
          </cell>
          <cell r="K55">
            <v>323</v>
          </cell>
          <cell r="L55">
            <v>12.6</v>
          </cell>
          <cell r="M55">
            <v>9.2</v>
          </cell>
          <cell r="N55">
            <v>11</v>
          </cell>
          <cell r="O55">
            <v>12</v>
          </cell>
          <cell r="P55">
            <v>14.8</v>
          </cell>
          <cell r="Q55">
            <v>59.6</v>
          </cell>
          <cell r="R55">
            <v>62.6</v>
          </cell>
          <cell r="S55" t="str">
            <v>建议调剂</v>
          </cell>
        </row>
        <row r="56">
          <cell r="B56" t="str">
            <v>欧阳加斌</v>
          </cell>
          <cell r="C56" t="str">
            <v>男</v>
          </cell>
          <cell r="D56" t="str">
            <v>105551432601812</v>
          </cell>
          <cell r="E56" t="str">
            <v>脊柱外科</v>
          </cell>
          <cell r="F56" t="str">
            <v>长沙医学院</v>
          </cell>
          <cell r="G56" t="str">
            <v>×</v>
          </cell>
          <cell r="H56">
            <v>72</v>
          </cell>
          <cell r="I56">
            <v>53</v>
          </cell>
          <cell r="J56">
            <v>214</v>
          </cell>
          <cell r="K56">
            <v>339</v>
          </cell>
          <cell r="L56">
            <v>16.1</v>
          </cell>
          <cell r="M56">
            <v>19.4</v>
          </cell>
          <cell r="N56">
            <v>17.2</v>
          </cell>
          <cell r="O56">
            <v>20</v>
          </cell>
          <cell r="P56">
            <v>13</v>
          </cell>
          <cell r="Q56">
            <v>85.69999999999999</v>
          </cell>
          <cell r="R56">
            <v>74.96</v>
          </cell>
          <cell r="S56" t="str">
            <v>建议拟录取</v>
          </cell>
        </row>
        <row r="57">
          <cell r="B57" t="str">
            <v>肖哲懿</v>
          </cell>
          <cell r="C57" t="str">
            <v>男</v>
          </cell>
          <cell r="D57" t="str">
            <v>105551431800955</v>
          </cell>
          <cell r="E57" t="str">
            <v>脊柱外科</v>
          </cell>
          <cell r="F57" t="str">
            <v>南华大学</v>
          </cell>
          <cell r="G57" t="str">
            <v>√</v>
          </cell>
          <cell r="H57">
            <v>71</v>
          </cell>
          <cell r="I57">
            <v>67</v>
          </cell>
          <cell r="J57">
            <v>182</v>
          </cell>
          <cell r="K57">
            <v>320</v>
          </cell>
          <cell r="L57">
            <v>10.8</v>
          </cell>
          <cell r="M57">
            <v>19.4</v>
          </cell>
          <cell r="N57">
            <v>17</v>
          </cell>
          <cell r="O57">
            <v>20</v>
          </cell>
          <cell r="P57">
            <v>17.4</v>
          </cell>
          <cell r="Q57">
            <v>84.6</v>
          </cell>
          <cell r="R57">
            <v>72.24</v>
          </cell>
          <cell r="S57" t="str">
            <v>建议拟录取</v>
          </cell>
        </row>
        <row r="58">
          <cell r="B58" t="str">
            <v>骆明江</v>
          </cell>
          <cell r="C58" t="str">
            <v>男</v>
          </cell>
          <cell r="D58" t="str">
            <v>105551431500565</v>
          </cell>
          <cell r="E58" t="str">
            <v>脊柱外科</v>
          </cell>
          <cell r="F58" t="str">
            <v>长沙医学院</v>
          </cell>
          <cell r="G58" t="str">
            <v>×</v>
          </cell>
          <cell r="H58">
            <v>67</v>
          </cell>
          <cell r="I58">
            <v>45</v>
          </cell>
          <cell r="J58">
            <v>207</v>
          </cell>
          <cell r="K58">
            <v>319</v>
          </cell>
          <cell r="L58">
            <v>13.1</v>
          </cell>
          <cell r="M58">
            <v>19.8</v>
          </cell>
          <cell r="N58">
            <v>17.4</v>
          </cell>
          <cell r="O58">
            <v>19.8</v>
          </cell>
          <cell r="P58">
            <v>14.2</v>
          </cell>
          <cell r="Q58">
            <v>84.3</v>
          </cell>
          <cell r="R58">
            <v>72</v>
          </cell>
          <cell r="S58" t="str">
            <v>建议拟录取</v>
          </cell>
        </row>
        <row r="59">
          <cell r="B59" t="str">
            <v>赵何泽</v>
          </cell>
          <cell r="C59" t="str">
            <v>男</v>
          </cell>
          <cell r="D59" t="str">
            <v>105551460602241</v>
          </cell>
          <cell r="E59" t="str">
            <v>脊柱外科</v>
          </cell>
          <cell r="F59" t="str">
            <v>海南医学院</v>
          </cell>
          <cell r="G59" t="str">
            <v>√</v>
          </cell>
          <cell r="H59">
            <v>66</v>
          </cell>
          <cell r="I59">
            <v>52</v>
          </cell>
          <cell r="J59">
            <v>195</v>
          </cell>
          <cell r="K59">
            <v>313</v>
          </cell>
          <cell r="L59">
            <v>13.9</v>
          </cell>
          <cell r="M59">
            <v>16.6</v>
          </cell>
          <cell r="N59">
            <v>16</v>
          </cell>
          <cell r="O59">
            <v>19.6</v>
          </cell>
          <cell r="P59">
            <v>16</v>
          </cell>
          <cell r="Q59">
            <v>82.1</v>
          </cell>
          <cell r="R59">
            <v>70.4</v>
          </cell>
          <cell r="S59" t="str">
            <v>建议拟录取</v>
          </cell>
        </row>
        <row r="60">
          <cell r="B60" t="str">
            <v>付星宇</v>
          </cell>
          <cell r="C60" t="str">
            <v>男</v>
          </cell>
          <cell r="D60" t="str">
            <v>105551432701923</v>
          </cell>
          <cell r="E60" t="str">
            <v>脊柱外科</v>
          </cell>
          <cell r="F60" t="str">
            <v>湖南医药学院</v>
          </cell>
          <cell r="G60" t="str">
            <v>×</v>
          </cell>
          <cell r="H60">
            <v>72</v>
          </cell>
          <cell r="I60">
            <v>49</v>
          </cell>
          <cell r="J60">
            <v>188</v>
          </cell>
          <cell r="K60">
            <v>309</v>
          </cell>
          <cell r="L60">
            <v>19.8</v>
          </cell>
          <cell r="M60">
            <v>19</v>
          </cell>
          <cell r="N60">
            <v>14</v>
          </cell>
          <cell r="O60">
            <v>9.5</v>
          </cell>
          <cell r="P60">
            <v>14</v>
          </cell>
          <cell r="Q60">
            <v>76.3</v>
          </cell>
          <cell r="R60">
            <v>67.6</v>
          </cell>
          <cell r="S60" t="str">
            <v>建议调剂</v>
          </cell>
        </row>
        <row r="61">
          <cell r="B61" t="str">
            <v>杨政馥</v>
          </cell>
          <cell r="C61" t="str">
            <v>男</v>
          </cell>
          <cell r="D61" t="str">
            <v>105551432802067</v>
          </cell>
          <cell r="E61" t="str">
            <v>脊柱外科</v>
          </cell>
          <cell r="F61" t="str">
            <v>南华大学</v>
          </cell>
          <cell r="G61" t="str">
            <v>√</v>
          </cell>
          <cell r="H61">
            <v>71</v>
          </cell>
          <cell r="I61">
            <v>58</v>
          </cell>
          <cell r="J61">
            <v>175</v>
          </cell>
          <cell r="K61">
            <v>304</v>
          </cell>
          <cell r="L61">
            <v>12.6</v>
          </cell>
          <cell r="M61">
            <v>15.4</v>
          </cell>
          <cell r="N61">
            <v>12.2</v>
          </cell>
          <cell r="O61">
            <v>6.2</v>
          </cell>
          <cell r="P61">
            <v>16.6</v>
          </cell>
          <cell r="Q61">
            <v>63.00000000000001</v>
          </cell>
          <cell r="R61">
            <v>61.68</v>
          </cell>
          <cell r="S61" t="str">
            <v>建议调剂</v>
          </cell>
        </row>
        <row r="62">
          <cell r="B62" t="str">
            <v>郭蔚优</v>
          </cell>
          <cell r="C62" t="str">
            <v>男</v>
          </cell>
          <cell r="D62" t="str">
            <v>105551360702142</v>
          </cell>
          <cell r="E62" t="str">
            <v>脊柱外科</v>
          </cell>
          <cell r="F62" t="str">
            <v>华北理工大学</v>
          </cell>
          <cell r="G62" t="str">
            <v>√</v>
          </cell>
          <cell r="H62">
            <v>63</v>
          </cell>
          <cell r="I62">
            <v>46</v>
          </cell>
          <cell r="J62">
            <v>202</v>
          </cell>
          <cell r="K62">
            <v>311</v>
          </cell>
          <cell r="L62">
            <v>11.5</v>
          </cell>
          <cell r="M62">
            <v>8.4</v>
          </cell>
          <cell r="N62">
            <v>2.8</v>
          </cell>
          <cell r="O62">
            <v>8.6</v>
          </cell>
          <cell r="P62">
            <v>6.6</v>
          </cell>
          <cell r="Q62">
            <v>37.9</v>
          </cell>
          <cell r="R62">
            <v>52.48</v>
          </cell>
          <cell r="S62" t="str">
            <v>建议调剂</v>
          </cell>
        </row>
        <row r="63">
          <cell r="B63" t="str">
            <v>刘文波</v>
          </cell>
          <cell r="C63" t="str">
            <v>男</v>
          </cell>
          <cell r="D63" t="str">
            <v>105551432601811</v>
          </cell>
          <cell r="E63" t="str">
            <v>脊柱外科</v>
          </cell>
          <cell r="F63" t="str">
            <v>新乡医学院三全学院</v>
          </cell>
          <cell r="G63" t="str">
            <v>×</v>
          </cell>
          <cell r="H63">
            <v>72</v>
          </cell>
          <cell r="I63">
            <v>44</v>
          </cell>
          <cell r="J63">
            <v>199</v>
          </cell>
          <cell r="K63">
            <v>315</v>
          </cell>
          <cell r="L63">
            <v>10.4</v>
          </cell>
          <cell r="M63">
            <v>7.2</v>
          </cell>
          <cell r="N63">
            <v>2.2</v>
          </cell>
          <cell r="O63">
            <v>4.2</v>
          </cell>
          <cell r="P63">
            <v>8.2</v>
          </cell>
          <cell r="Q63">
            <v>32.199999999999996</v>
          </cell>
          <cell r="R63">
            <v>50.67999999999999</v>
          </cell>
          <cell r="S63" t="str">
            <v>建议调剂</v>
          </cell>
        </row>
        <row r="64">
          <cell r="B64" t="str">
            <v>彭云驰</v>
          </cell>
          <cell r="C64" t="str">
            <v>男</v>
          </cell>
          <cell r="D64" t="str">
            <v>105551431003304</v>
          </cell>
          <cell r="E64" t="str">
            <v>临床检验诊断学</v>
          </cell>
          <cell r="F64" t="str">
            <v>南华大学</v>
          </cell>
          <cell r="G64" t="str">
            <v>√</v>
          </cell>
          <cell r="H64">
            <v>61</v>
          </cell>
          <cell r="I64">
            <v>60</v>
          </cell>
          <cell r="J64">
            <v>240</v>
          </cell>
          <cell r="K64">
            <v>361</v>
          </cell>
          <cell r="L64">
            <v>11.7</v>
          </cell>
          <cell r="M64">
            <v>11.7</v>
          </cell>
          <cell r="N64">
            <v>16.8</v>
          </cell>
          <cell r="O64">
            <v>19.6</v>
          </cell>
          <cell r="P64">
            <v>16</v>
          </cell>
          <cell r="Q64">
            <v>75.8</v>
          </cell>
          <cell r="R64">
            <v>73.64</v>
          </cell>
          <cell r="S64" t="str">
            <v>建议拟录取</v>
          </cell>
        </row>
        <row r="65">
          <cell r="B65" t="str">
            <v>杨知宇</v>
          </cell>
          <cell r="C65" t="str">
            <v>男</v>
          </cell>
          <cell r="D65" t="str">
            <v>105551432803738</v>
          </cell>
          <cell r="E65" t="str">
            <v>临床检验诊断学</v>
          </cell>
          <cell r="F65" t="str">
            <v>南华大学船山学院</v>
          </cell>
          <cell r="G65" t="str">
            <v>×</v>
          </cell>
          <cell r="H65">
            <v>70</v>
          </cell>
          <cell r="I65">
            <v>50</v>
          </cell>
          <cell r="J65">
            <v>212</v>
          </cell>
          <cell r="K65">
            <v>332</v>
          </cell>
          <cell r="L65">
            <v>14.4</v>
          </cell>
          <cell r="M65">
            <v>14.4</v>
          </cell>
          <cell r="N65">
            <v>18</v>
          </cell>
          <cell r="O65">
            <v>17.6</v>
          </cell>
          <cell r="P65">
            <v>16.4</v>
          </cell>
          <cell r="Q65">
            <v>80.80000000000001</v>
          </cell>
          <cell r="R65">
            <v>72.16000000000001</v>
          </cell>
          <cell r="S65" t="str">
            <v>建议拟录取</v>
          </cell>
        </row>
        <row r="66">
          <cell r="B66" t="str">
            <v>辛绮璇</v>
          </cell>
          <cell r="C66" t="str">
            <v>女</v>
          </cell>
          <cell r="D66" t="str">
            <v>105551431000124</v>
          </cell>
          <cell r="E66" t="str">
            <v>麻醉学</v>
          </cell>
          <cell r="F66" t="str">
            <v>南华大学</v>
          </cell>
          <cell r="G66" t="str">
            <v>√</v>
          </cell>
          <cell r="H66">
            <v>69</v>
          </cell>
          <cell r="I66">
            <v>71</v>
          </cell>
          <cell r="J66">
            <v>228</v>
          </cell>
          <cell r="K66">
            <v>368</v>
          </cell>
          <cell r="L66">
            <v>17</v>
          </cell>
          <cell r="M66">
            <v>17.6</v>
          </cell>
          <cell r="N66">
            <v>16.2</v>
          </cell>
          <cell r="O66">
            <v>18</v>
          </cell>
          <cell r="P66">
            <v>18</v>
          </cell>
          <cell r="Q66">
            <v>86.80000000000001</v>
          </cell>
          <cell r="R66">
            <v>78.88</v>
          </cell>
          <cell r="S66" t="str">
            <v>建议拟录取</v>
          </cell>
        </row>
        <row r="67">
          <cell r="B67" t="str">
            <v>郭泽宇</v>
          </cell>
          <cell r="C67" t="str">
            <v>男</v>
          </cell>
          <cell r="D67" t="str">
            <v>105551431000161</v>
          </cell>
          <cell r="E67" t="str">
            <v>麻醉学</v>
          </cell>
          <cell r="F67" t="str">
            <v>南华大学</v>
          </cell>
          <cell r="G67" t="str">
            <v>√</v>
          </cell>
          <cell r="H67">
            <v>71</v>
          </cell>
          <cell r="I67">
            <v>50</v>
          </cell>
          <cell r="J67">
            <v>250</v>
          </cell>
          <cell r="K67">
            <v>371</v>
          </cell>
          <cell r="L67">
            <v>17.6</v>
          </cell>
          <cell r="M67">
            <v>15.6</v>
          </cell>
          <cell r="N67">
            <v>16.2</v>
          </cell>
          <cell r="O67">
            <v>15.8</v>
          </cell>
          <cell r="P67">
            <v>17.6</v>
          </cell>
          <cell r="Q67">
            <v>82.80000000000001</v>
          </cell>
          <cell r="R67">
            <v>77.64000000000001</v>
          </cell>
          <cell r="S67" t="str">
            <v>建议拟录取</v>
          </cell>
        </row>
        <row r="68">
          <cell r="B68" t="str">
            <v>张静</v>
          </cell>
          <cell r="C68" t="str">
            <v>女</v>
          </cell>
          <cell r="D68" t="str">
            <v>105551431000159</v>
          </cell>
          <cell r="E68" t="str">
            <v>麻醉学</v>
          </cell>
          <cell r="F68" t="str">
            <v>南华大学船山学院</v>
          </cell>
          <cell r="G68" t="str">
            <v>×</v>
          </cell>
          <cell r="H68">
            <v>76</v>
          </cell>
          <cell r="I68">
            <v>58</v>
          </cell>
          <cell r="J68">
            <v>221</v>
          </cell>
          <cell r="K68">
            <v>355</v>
          </cell>
          <cell r="L68">
            <v>15</v>
          </cell>
          <cell r="M68">
            <v>16.2</v>
          </cell>
          <cell r="N68">
            <v>16.6</v>
          </cell>
          <cell r="O68">
            <v>16</v>
          </cell>
          <cell r="P68">
            <v>18</v>
          </cell>
          <cell r="Q68">
            <v>81.8</v>
          </cell>
          <cell r="R68">
            <v>75.32</v>
          </cell>
          <cell r="S68" t="str">
            <v>建议拟录取</v>
          </cell>
        </row>
        <row r="69">
          <cell r="B69" t="str">
            <v>肖梦哲</v>
          </cell>
          <cell r="C69" t="str">
            <v>女</v>
          </cell>
          <cell r="D69" t="str">
            <v>105551431000156</v>
          </cell>
          <cell r="E69" t="str">
            <v>麻醉学</v>
          </cell>
          <cell r="F69" t="str">
            <v>南华大学</v>
          </cell>
          <cell r="G69" t="str">
            <v>√</v>
          </cell>
          <cell r="H69">
            <v>65</v>
          </cell>
          <cell r="I69">
            <v>68</v>
          </cell>
          <cell r="J69">
            <v>213</v>
          </cell>
          <cell r="K69">
            <v>346</v>
          </cell>
          <cell r="L69">
            <v>15.4</v>
          </cell>
          <cell r="M69">
            <v>16</v>
          </cell>
          <cell r="N69">
            <v>18</v>
          </cell>
          <cell r="O69">
            <v>17.8</v>
          </cell>
          <cell r="P69">
            <v>15.8</v>
          </cell>
          <cell r="Q69">
            <v>83</v>
          </cell>
          <cell r="R69">
            <v>74.72</v>
          </cell>
          <cell r="S69" t="str">
            <v>建议拟录取</v>
          </cell>
        </row>
        <row r="70">
          <cell r="B70" t="str">
            <v>刘楚枫</v>
          </cell>
          <cell r="C70" t="str">
            <v>女</v>
          </cell>
          <cell r="D70" t="str">
            <v>105551431000117</v>
          </cell>
          <cell r="E70" t="str">
            <v>麻醉学</v>
          </cell>
          <cell r="F70" t="str">
            <v>南华大学</v>
          </cell>
          <cell r="G70" t="str">
            <v>√</v>
          </cell>
          <cell r="H70">
            <v>76</v>
          </cell>
          <cell r="I70">
            <v>51</v>
          </cell>
          <cell r="J70">
            <v>219</v>
          </cell>
          <cell r="K70">
            <v>346</v>
          </cell>
          <cell r="L70">
            <v>14.6</v>
          </cell>
          <cell r="M70">
            <v>15.8</v>
          </cell>
          <cell r="N70">
            <v>15.8</v>
          </cell>
          <cell r="O70">
            <v>17.4</v>
          </cell>
          <cell r="P70">
            <v>16.6</v>
          </cell>
          <cell r="Q70">
            <v>80.19999999999999</v>
          </cell>
          <cell r="R70">
            <v>73.6</v>
          </cell>
          <cell r="S70" t="str">
            <v>建议拟录取</v>
          </cell>
        </row>
        <row r="71">
          <cell r="B71" t="str">
            <v>刘军林</v>
          </cell>
          <cell r="C71" t="str">
            <v>女</v>
          </cell>
          <cell r="D71" t="str">
            <v>105551431901129</v>
          </cell>
          <cell r="E71" t="str">
            <v>麻醉学</v>
          </cell>
          <cell r="F71" t="str">
            <v>南华大学船山学院</v>
          </cell>
          <cell r="G71" t="str">
            <v>×</v>
          </cell>
          <cell r="H71">
            <v>75</v>
          </cell>
          <cell r="I71">
            <v>48</v>
          </cell>
          <cell r="J71">
            <v>227</v>
          </cell>
          <cell r="K71">
            <v>350</v>
          </cell>
          <cell r="L71">
            <v>11.8</v>
          </cell>
          <cell r="M71">
            <v>16</v>
          </cell>
          <cell r="N71">
            <v>16</v>
          </cell>
          <cell r="O71">
            <v>14.4</v>
          </cell>
          <cell r="P71">
            <v>17.4</v>
          </cell>
          <cell r="Q71">
            <v>75.6</v>
          </cell>
          <cell r="R71">
            <v>72.24</v>
          </cell>
          <cell r="S71" t="str">
            <v>建议拟录取</v>
          </cell>
        </row>
        <row r="72">
          <cell r="B72" t="str">
            <v>毛丽丝</v>
          </cell>
          <cell r="C72" t="str">
            <v>女</v>
          </cell>
          <cell r="D72" t="str">
            <v>105551431000158</v>
          </cell>
          <cell r="E72" t="str">
            <v>麻醉学</v>
          </cell>
          <cell r="F72" t="str">
            <v>南华大学</v>
          </cell>
          <cell r="G72" t="str">
            <v>√</v>
          </cell>
          <cell r="H72">
            <v>70</v>
          </cell>
          <cell r="I72">
            <v>54</v>
          </cell>
          <cell r="J72">
            <v>215</v>
          </cell>
          <cell r="K72">
            <v>339</v>
          </cell>
          <cell r="L72">
            <v>14.2</v>
          </cell>
          <cell r="M72">
            <v>15.6</v>
          </cell>
          <cell r="N72">
            <v>16</v>
          </cell>
          <cell r="O72">
            <v>15.2</v>
          </cell>
          <cell r="P72">
            <v>16</v>
          </cell>
          <cell r="Q72">
            <v>77</v>
          </cell>
          <cell r="R72">
            <v>71.48</v>
          </cell>
          <cell r="S72" t="str">
            <v>建议拟录取</v>
          </cell>
        </row>
        <row r="73">
          <cell r="B73" t="str">
            <v>李诚</v>
          </cell>
          <cell r="C73" t="str">
            <v>女</v>
          </cell>
          <cell r="D73" t="str">
            <v>105551431000119</v>
          </cell>
          <cell r="E73" t="str">
            <v>麻醉学</v>
          </cell>
          <cell r="F73" t="str">
            <v>南华大学船山学院</v>
          </cell>
          <cell r="G73" t="str">
            <v>×</v>
          </cell>
          <cell r="H73">
            <v>67</v>
          </cell>
          <cell r="I73">
            <v>64</v>
          </cell>
          <cell r="J73">
            <v>225</v>
          </cell>
          <cell r="K73">
            <v>356</v>
          </cell>
          <cell r="L73">
            <v>7</v>
          </cell>
          <cell r="M73">
            <v>14.8</v>
          </cell>
          <cell r="N73">
            <v>14.6</v>
          </cell>
          <cell r="O73">
            <v>13.8</v>
          </cell>
          <cell r="P73">
            <v>17.2</v>
          </cell>
          <cell r="Q73">
            <v>67.39999999999999</v>
          </cell>
          <cell r="R73">
            <v>69.67999999999999</v>
          </cell>
          <cell r="S73" t="str">
            <v>建议拟录取</v>
          </cell>
        </row>
        <row r="74">
          <cell r="B74" t="str">
            <v>曾佳敏</v>
          </cell>
          <cell r="C74" t="str">
            <v>女</v>
          </cell>
          <cell r="D74" t="str">
            <v>105551431000129</v>
          </cell>
          <cell r="E74" t="str">
            <v>麻醉学</v>
          </cell>
          <cell r="F74" t="str">
            <v>南华大学船山学院</v>
          </cell>
          <cell r="G74" t="str">
            <v>×</v>
          </cell>
          <cell r="H74">
            <v>71</v>
          </cell>
          <cell r="I74">
            <v>52</v>
          </cell>
          <cell r="J74">
            <v>231</v>
          </cell>
          <cell r="K74">
            <v>354</v>
          </cell>
          <cell r="L74">
            <v>11.4</v>
          </cell>
          <cell r="M74">
            <v>12.8</v>
          </cell>
          <cell r="N74">
            <v>13</v>
          </cell>
          <cell r="O74">
            <v>12.6</v>
          </cell>
          <cell r="P74">
            <v>14.4</v>
          </cell>
          <cell r="Q74">
            <v>64.2</v>
          </cell>
          <cell r="R74">
            <v>68.16</v>
          </cell>
          <cell r="S74" t="str">
            <v>建议调剂</v>
          </cell>
        </row>
        <row r="75">
          <cell r="B75" t="str">
            <v>邱情</v>
          </cell>
          <cell r="C75" t="str">
            <v>女</v>
          </cell>
          <cell r="D75" t="str">
            <v>105551432401536</v>
          </cell>
          <cell r="E75" t="str">
            <v>麻醉学</v>
          </cell>
          <cell r="F75" t="str">
            <v>南华大学</v>
          </cell>
          <cell r="G75" t="str">
            <v>√</v>
          </cell>
          <cell r="H75">
            <v>75</v>
          </cell>
          <cell r="I75">
            <v>64</v>
          </cell>
          <cell r="J75">
            <v>227</v>
          </cell>
          <cell r="K75">
            <v>366</v>
          </cell>
          <cell r="L75">
            <v>11</v>
          </cell>
          <cell r="M75">
            <v>11.8</v>
          </cell>
          <cell r="N75">
            <v>8.6</v>
          </cell>
          <cell r="O75">
            <v>11.4</v>
          </cell>
          <cell r="P75">
            <v>13</v>
          </cell>
          <cell r="Q75">
            <v>55.8</v>
          </cell>
          <cell r="R75">
            <v>66.24000000000001</v>
          </cell>
          <cell r="S75" t="str">
            <v>建议调剂</v>
          </cell>
        </row>
        <row r="76">
          <cell r="B76" t="str">
            <v>刘露</v>
          </cell>
          <cell r="C76" t="str">
            <v>女</v>
          </cell>
          <cell r="D76" t="str">
            <v>105551431000130</v>
          </cell>
          <cell r="E76" t="str">
            <v>麻醉学</v>
          </cell>
          <cell r="F76" t="str">
            <v>南华大学船山学院</v>
          </cell>
          <cell r="G76" t="str">
            <v>×</v>
          </cell>
          <cell r="H76">
            <v>66</v>
          </cell>
          <cell r="I76">
            <v>56</v>
          </cell>
          <cell r="J76">
            <v>220</v>
          </cell>
          <cell r="K76">
            <v>342</v>
          </cell>
          <cell r="L76">
            <v>12</v>
          </cell>
          <cell r="M76">
            <v>12</v>
          </cell>
          <cell r="N76">
            <v>13.4</v>
          </cell>
          <cell r="O76">
            <v>12.4</v>
          </cell>
          <cell r="P76">
            <v>11.8</v>
          </cell>
          <cell r="Q76">
            <v>61.6</v>
          </cell>
          <cell r="R76">
            <v>65.68</v>
          </cell>
          <cell r="S76" t="str">
            <v>建议调剂</v>
          </cell>
        </row>
        <row r="77">
          <cell r="B77" t="str">
            <v>陈梦芝</v>
          </cell>
          <cell r="C77" t="str">
            <v>女</v>
          </cell>
          <cell r="D77" t="str">
            <v>105551432501668</v>
          </cell>
          <cell r="E77" t="str">
            <v>麻醉学</v>
          </cell>
          <cell r="F77" t="str">
            <v>湖南医药学院</v>
          </cell>
          <cell r="G77" t="str">
            <v>×</v>
          </cell>
          <cell r="H77">
            <v>66</v>
          </cell>
          <cell r="I77">
            <v>49</v>
          </cell>
          <cell r="J77">
            <v>225</v>
          </cell>
          <cell r="K77">
            <v>340</v>
          </cell>
          <cell r="L77">
            <v>12.2</v>
          </cell>
          <cell r="M77">
            <v>12.6</v>
          </cell>
          <cell r="N77">
            <v>10.8</v>
          </cell>
          <cell r="O77">
            <v>5.8</v>
          </cell>
          <cell r="P77">
            <v>12.4</v>
          </cell>
          <cell r="Q77">
            <v>53.8</v>
          </cell>
          <cell r="R77">
            <v>62.31999999999999</v>
          </cell>
          <cell r="S77" t="str">
            <v>建议调剂</v>
          </cell>
        </row>
        <row r="78">
          <cell r="B78" t="str">
            <v>颜壹敏</v>
          </cell>
          <cell r="C78" t="str">
            <v>女</v>
          </cell>
          <cell r="D78" t="str">
            <v>105551432701949</v>
          </cell>
          <cell r="E78" t="str">
            <v>麻醉学</v>
          </cell>
          <cell r="F78" t="str">
            <v>湖南医药学院</v>
          </cell>
          <cell r="G78" t="str">
            <v>×</v>
          </cell>
          <cell r="H78">
            <v>59</v>
          </cell>
          <cell r="I78">
            <v>52</v>
          </cell>
          <cell r="J78">
            <v>189</v>
          </cell>
          <cell r="K78">
            <v>300</v>
          </cell>
          <cell r="L78">
            <v>12.2</v>
          </cell>
          <cell r="M78">
            <v>13.6</v>
          </cell>
          <cell r="N78">
            <v>13.8</v>
          </cell>
          <cell r="O78">
            <v>9.4</v>
          </cell>
          <cell r="P78">
            <v>13.8</v>
          </cell>
          <cell r="Q78">
            <v>62.8</v>
          </cell>
          <cell r="R78">
            <v>61.12</v>
          </cell>
          <cell r="S78" t="str">
            <v>建议调剂</v>
          </cell>
        </row>
        <row r="79">
          <cell r="B79" t="str">
            <v>文署喜</v>
          </cell>
          <cell r="C79" t="str">
            <v>女</v>
          </cell>
          <cell r="D79" t="str">
            <v>105551431000141</v>
          </cell>
          <cell r="E79" t="str">
            <v>麻醉学</v>
          </cell>
          <cell r="F79" t="str">
            <v>南华大学船山学院</v>
          </cell>
          <cell r="G79" t="str">
            <v>×</v>
          </cell>
          <cell r="H79">
            <v>64</v>
          </cell>
          <cell r="I79">
            <v>44</v>
          </cell>
          <cell r="J79">
            <v>201</v>
          </cell>
          <cell r="K79">
            <v>309</v>
          </cell>
          <cell r="L79">
            <v>12.2</v>
          </cell>
          <cell r="M79">
            <v>10.8</v>
          </cell>
          <cell r="N79">
            <v>12</v>
          </cell>
          <cell r="O79">
            <v>7.8</v>
          </cell>
          <cell r="P79">
            <v>10.2</v>
          </cell>
          <cell r="Q79">
            <v>53</v>
          </cell>
          <cell r="R79">
            <v>58.28</v>
          </cell>
          <cell r="S79" t="str">
            <v>建议调剂</v>
          </cell>
        </row>
        <row r="80">
          <cell r="B80" t="str">
            <v>毛宇</v>
          </cell>
          <cell r="C80" t="str">
            <v>女</v>
          </cell>
          <cell r="D80" t="str">
            <v>105551431800986</v>
          </cell>
          <cell r="E80" t="str">
            <v>麻醉学</v>
          </cell>
          <cell r="F80" t="str">
            <v>南华大学船山学院</v>
          </cell>
          <cell r="G80" t="str">
            <v>×</v>
          </cell>
          <cell r="H80">
            <v>68</v>
          </cell>
          <cell r="I80">
            <v>51</v>
          </cell>
          <cell r="J80">
            <v>198</v>
          </cell>
          <cell r="K80">
            <v>317</v>
          </cell>
          <cell r="L80">
            <v>6.4</v>
          </cell>
          <cell r="M80">
            <v>9</v>
          </cell>
          <cell r="N80">
            <v>4.6</v>
          </cell>
          <cell r="O80">
            <v>3.8</v>
          </cell>
          <cell r="P80">
            <v>12.2</v>
          </cell>
          <cell r="Q80">
            <v>36</v>
          </cell>
          <cell r="R80">
            <v>52.44</v>
          </cell>
          <cell r="S80" t="str">
            <v>建议调剂</v>
          </cell>
        </row>
        <row r="81">
          <cell r="B81" t="str">
            <v>陈海云</v>
          </cell>
          <cell r="C81" t="str">
            <v>男</v>
          </cell>
          <cell r="D81" t="str">
            <v>105551431100327</v>
          </cell>
          <cell r="E81" t="str">
            <v>泌尿外科学</v>
          </cell>
          <cell r="F81" t="str">
            <v>湖南中医药大学</v>
          </cell>
          <cell r="G81" t="str">
            <v>√</v>
          </cell>
          <cell r="H81">
            <v>67</v>
          </cell>
          <cell r="I81">
            <v>74</v>
          </cell>
          <cell r="J81">
            <v>254</v>
          </cell>
          <cell r="K81">
            <v>395</v>
          </cell>
          <cell r="L81">
            <v>15.4</v>
          </cell>
          <cell r="M81">
            <v>17.1</v>
          </cell>
          <cell r="N81">
            <v>18</v>
          </cell>
          <cell r="O81">
            <v>16.7</v>
          </cell>
          <cell r="P81">
            <v>16.2</v>
          </cell>
          <cell r="Q81">
            <v>83.4</v>
          </cell>
          <cell r="R81">
            <v>80.76</v>
          </cell>
          <cell r="S81" t="str">
            <v>建议拟录取</v>
          </cell>
        </row>
        <row r="82">
          <cell r="B82" t="str">
            <v>李东金</v>
          </cell>
          <cell r="C82" t="str">
            <v>男</v>
          </cell>
          <cell r="D82" t="str">
            <v>105551430500280</v>
          </cell>
          <cell r="E82" t="str">
            <v>泌尿外科学</v>
          </cell>
          <cell r="F82" t="str">
            <v>吉首大学</v>
          </cell>
          <cell r="G82" t="str">
            <v>√</v>
          </cell>
          <cell r="H82">
            <v>74</v>
          </cell>
          <cell r="I82">
            <v>73</v>
          </cell>
          <cell r="J82">
            <v>257</v>
          </cell>
          <cell r="K82">
            <v>404</v>
          </cell>
          <cell r="L82">
            <v>15.6</v>
          </cell>
          <cell r="M82">
            <v>16.2</v>
          </cell>
          <cell r="N82">
            <v>15.72</v>
          </cell>
          <cell r="O82">
            <v>15.12</v>
          </cell>
          <cell r="P82">
            <v>16.36</v>
          </cell>
          <cell r="Q82">
            <v>79</v>
          </cell>
          <cell r="R82">
            <v>80.08</v>
          </cell>
          <cell r="S82" t="str">
            <v>建议拟录取</v>
          </cell>
        </row>
        <row r="83">
          <cell r="B83" t="str">
            <v>邓胜</v>
          </cell>
          <cell r="C83" t="str">
            <v>男</v>
          </cell>
          <cell r="D83" t="str">
            <v>105551431500585</v>
          </cell>
          <cell r="E83" t="str">
            <v>泌尿外科学</v>
          </cell>
          <cell r="F83" t="str">
            <v>吉首大学</v>
          </cell>
          <cell r="G83" t="str">
            <v>√</v>
          </cell>
          <cell r="H83">
            <v>78</v>
          </cell>
          <cell r="I83">
            <v>52</v>
          </cell>
          <cell r="J83">
            <v>240</v>
          </cell>
          <cell r="K83">
            <v>370</v>
          </cell>
          <cell r="L83">
            <v>14.2</v>
          </cell>
          <cell r="M83">
            <v>17</v>
          </cell>
          <cell r="N83">
            <v>17.1</v>
          </cell>
          <cell r="O83">
            <v>17.5</v>
          </cell>
          <cell r="P83">
            <v>16.2</v>
          </cell>
          <cell r="Q83">
            <v>82</v>
          </cell>
          <cell r="R83">
            <v>77.2</v>
          </cell>
          <cell r="S83" t="str">
            <v>建议拟录取</v>
          </cell>
        </row>
        <row r="84">
          <cell r="B84" t="str">
            <v>谭钟升</v>
          </cell>
          <cell r="C84" t="str">
            <v>男</v>
          </cell>
          <cell r="D84" t="str">
            <v>105551431000183</v>
          </cell>
          <cell r="E84" t="str">
            <v>泌尿外科学</v>
          </cell>
          <cell r="F84" t="str">
            <v>南华大学</v>
          </cell>
          <cell r="G84" t="str">
            <v>√</v>
          </cell>
          <cell r="H84">
            <v>76</v>
          </cell>
          <cell r="I84">
            <v>67</v>
          </cell>
          <cell r="J84">
            <v>221</v>
          </cell>
          <cell r="K84">
            <v>364</v>
          </cell>
          <cell r="L84">
            <v>16.2</v>
          </cell>
          <cell r="M84">
            <v>17.4</v>
          </cell>
          <cell r="N84">
            <v>17.2</v>
          </cell>
          <cell r="O84">
            <v>15.2</v>
          </cell>
          <cell r="P84">
            <v>17.2</v>
          </cell>
          <cell r="Q84">
            <v>83.2</v>
          </cell>
          <cell r="R84">
            <v>76.96000000000001</v>
          </cell>
          <cell r="S84" t="str">
            <v>建议拟录取</v>
          </cell>
        </row>
        <row r="85">
          <cell r="B85" t="str">
            <v>夏宝票</v>
          </cell>
          <cell r="C85" t="str">
            <v>男</v>
          </cell>
          <cell r="D85" t="str">
            <v>105551431901162</v>
          </cell>
          <cell r="E85" t="str">
            <v>泌尿外科学</v>
          </cell>
          <cell r="F85" t="str">
            <v>湖南师范大学树达学院</v>
          </cell>
          <cell r="G85" t="str">
            <v>×</v>
          </cell>
          <cell r="H85">
            <v>65</v>
          </cell>
          <cell r="I85">
            <v>48</v>
          </cell>
          <cell r="J85">
            <v>257</v>
          </cell>
          <cell r="K85">
            <v>370</v>
          </cell>
          <cell r="L85">
            <v>14.4</v>
          </cell>
          <cell r="M85">
            <v>16.2</v>
          </cell>
          <cell r="N85">
            <v>16.1</v>
          </cell>
          <cell r="O85">
            <v>14.9</v>
          </cell>
          <cell r="P85">
            <v>17</v>
          </cell>
          <cell r="Q85">
            <v>78.60000000000001</v>
          </cell>
          <cell r="R85">
            <v>75.84</v>
          </cell>
          <cell r="S85" t="str">
            <v>建议拟录取</v>
          </cell>
        </row>
        <row r="86">
          <cell r="B86" t="str">
            <v>刘裕</v>
          </cell>
          <cell r="C86" t="str">
            <v>男</v>
          </cell>
          <cell r="D86" t="str">
            <v>105551431000181</v>
          </cell>
          <cell r="E86" t="str">
            <v>泌尿外科学</v>
          </cell>
          <cell r="F86" t="str">
            <v>南华大学</v>
          </cell>
          <cell r="G86" t="str">
            <v>√</v>
          </cell>
          <cell r="H86">
            <v>74</v>
          </cell>
          <cell r="I86">
            <v>48</v>
          </cell>
          <cell r="J86">
            <v>225</v>
          </cell>
          <cell r="K86">
            <v>347</v>
          </cell>
          <cell r="L86">
            <v>14.8</v>
          </cell>
          <cell r="M86">
            <v>17.4</v>
          </cell>
          <cell r="N86">
            <v>17.9</v>
          </cell>
          <cell r="O86">
            <v>17.7</v>
          </cell>
          <cell r="P86">
            <v>17</v>
          </cell>
          <cell r="Q86">
            <v>84.8</v>
          </cell>
          <cell r="R86">
            <v>75.56</v>
          </cell>
          <cell r="S86" t="str">
            <v>建议拟录取</v>
          </cell>
        </row>
        <row r="87">
          <cell r="B87" t="str">
            <v>刘锴</v>
          </cell>
          <cell r="C87" t="str">
            <v>男</v>
          </cell>
          <cell r="D87" t="str">
            <v>105551431000175</v>
          </cell>
          <cell r="E87" t="str">
            <v>泌尿外科学</v>
          </cell>
          <cell r="F87" t="str">
            <v>南华大学</v>
          </cell>
          <cell r="G87" t="str">
            <v>√</v>
          </cell>
          <cell r="H87">
            <v>72</v>
          </cell>
          <cell r="I87">
            <v>62</v>
          </cell>
          <cell r="J87">
            <v>232</v>
          </cell>
          <cell r="K87">
            <v>366</v>
          </cell>
          <cell r="L87">
            <v>14.4</v>
          </cell>
          <cell r="M87">
            <v>15.4</v>
          </cell>
          <cell r="N87">
            <v>15.4</v>
          </cell>
          <cell r="O87">
            <v>15.8</v>
          </cell>
          <cell r="P87">
            <v>16</v>
          </cell>
          <cell r="Q87">
            <v>77</v>
          </cell>
          <cell r="R87">
            <v>74.72</v>
          </cell>
          <cell r="S87" t="str">
            <v>建议拟录取</v>
          </cell>
        </row>
        <row r="88">
          <cell r="B88" t="str">
            <v>李洁</v>
          </cell>
          <cell r="C88" t="str">
            <v>男</v>
          </cell>
          <cell r="D88" t="str">
            <v>105551432401531</v>
          </cell>
          <cell r="E88" t="str">
            <v>泌尿外科学</v>
          </cell>
          <cell r="F88" t="str">
            <v>吉首大学</v>
          </cell>
          <cell r="G88" t="str">
            <v>√</v>
          </cell>
          <cell r="H88">
            <v>73</v>
          </cell>
          <cell r="I88">
            <v>57</v>
          </cell>
          <cell r="J88">
            <v>220</v>
          </cell>
          <cell r="K88">
            <v>350</v>
          </cell>
          <cell r="L88">
            <v>13.6</v>
          </cell>
          <cell r="M88">
            <v>16</v>
          </cell>
          <cell r="N88">
            <v>17.2</v>
          </cell>
          <cell r="O88">
            <v>17.6</v>
          </cell>
          <cell r="P88">
            <v>17</v>
          </cell>
          <cell r="Q88">
            <v>81.4</v>
          </cell>
          <cell r="R88">
            <v>74.56</v>
          </cell>
          <cell r="S88" t="str">
            <v>建议拟录取</v>
          </cell>
        </row>
        <row r="89">
          <cell r="B89" t="str">
            <v>董波涛</v>
          </cell>
          <cell r="C89" t="str">
            <v>男</v>
          </cell>
          <cell r="D89" t="str">
            <v>105551432802070</v>
          </cell>
          <cell r="E89" t="str">
            <v>泌尿外科学</v>
          </cell>
          <cell r="F89" t="str">
            <v>吉首大学</v>
          </cell>
          <cell r="G89" t="str">
            <v>√</v>
          </cell>
          <cell r="H89">
            <v>69</v>
          </cell>
          <cell r="I89">
            <v>57</v>
          </cell>
          <cell r="J89">
            <v>225</v>
          </cell>
          <cell r="K89">
            <v>351</v>
          </cell>
          <cell r="L89">
            <v>14.4</v>
          </cell>
          <cell r="M89">
            <v>16.4</v>
          </cell>
          <cell r="N89">
            <v>15.8</v>
          </cell>
          <cell r="O89">
            <v>16.2</v>
          </cell>
          <cell r="P89">
            <v>16.2</v>
          </cell>
          <cell r="Q89">
            <v>79</v>
          </cell>
          <cell r="R89">
            <v>73.72</v>
          </cell>
          <cell r="S89" t="str">
            <v>建议拟录取</v>
          </cell>
        </row>
        <row r="90">
          <cell r="B90" t="str">
            <v>万仁君</v>
          </cell>
          <cell r="C90" t="str">
            <v>男</v>
          </cell>
          <cell r="D90" t="str">
            <v>105551431700831</v>
          </cell>
          <cell r="E90" t="str">
            <v>泌尿外科学</v>
          </cell>
          <cell r="F90" t="str">
            <v>中南大学</v>
          </cell>
          <cell r="G90" t="str">
            <v>√</v>
          </cell>
          <cell r="H90">
            <v>71</v>
          </cell>
          <cell r="I90">
            <v>62</v>
          </cell>
          <cell r="J90">
            <v>199</v>
          </cell>
          <cell r="K90">
            <v>332</v>
          </cell>
          <cell r="L90">
            <v>16.2</v>
          </cell>
          <cell r="M90">
            <v>17.2</v>
          </cell>
          <cell r="N90">
            <v>16.9</v>
          </cell>
          <cell r="O90">
            <v>16.9</v>
          </cell>
          <cell r="P90">
            <v>16.6</v>
          </cell>
          <cell r="Q90">
            <v>83.8</v>
          </cell>
          <cell r="R90">
            <v>73.36000000000001</v>
          </cell>
          <cell r="S90" t="str">
            <v>建议拟录取</v>
          </cell>
        </row>
        <row r="91">
          <cell r="B91" t="str">
            <v>易政宇</v>
          </cell>
          <cell r="C91" t="str">
            <v>男</v>
          </cell>
          <cell r="D91" t="str">
            <v>105551431801010</v>
          </cell>
          <cell r="E91" t="str">
            <v>泌尿外科学</v>
          </cell>
          <cell r="F91" t="str">
            <v>吉首大学</v>
          </cell>
          <cell r="G91" t="str">
            <v>√</v>
          </cell>
          <cell r="H91">
            <v>68</v>
          </cell>
          <cell r="I91">
            <v>61</v>
          </cell>
          <cell r="J91">
            <v>204</v>
          </cell>
          <cell r="K91">
            <v>333</v>
          </cell>
          <cell r="L91">
            <v>15.3</v>
          </cell>
          <cell r="M91">
            <v>16.7</v>
          </cell>
          <cell r="N91">
            <v>15.8</v>
          </cell>
          <cell r="O91">
            <v>17.4</v>
          </cell>
          <cell r="P91">
            <v>16</v>
          </cell>
          <cell r="Q91">
            <v>81.2</v>
          </cell>
          <cell r="R91">
            <v>72.44</v>
          </cell>
          <cell r="S91" t="str">
            <v>建议拟录取</v>
          </cell>
        </row>
        <row r="92">
          <cell r="B92" t="str">
            <v>谭思豪</v>
          </cell>
          <cell r="C92" t="str">
            <v>男</v>
          </cell>
          <cell r="D92" t="str">
            <v>105551430500281</v>
          </cell>
          <cell r="E92" t="str">
            <v>泌尿外科学</v>
          </cell>
          <cell r="F92" t="str">
            <v>吉首大学</v>
          </cell>
          <cell r="G92" t="str">
            <v>√</v>
          </cell>
          <cell r="H92">
            <v>67</v>
          </cell>
          <cell r="I92">
            <v>54</v>
          </cell>
          <cell r="J92">
            <v>205</v>
          </cell>
          <cell r="K92">
            <v>326</v>
          </cell>
          <cell r="L92">
            <v>15</v>
          </cell>
          <cell r="M92">
            <v>16.5</v>
          </cell>
          <cell r="N92">
            <v>17.1</v>
          </cell>
          <cell r="O92">
            <v>16.8</v>
          </cell>
          <cell r="P92">
            <v>17</v>
          </cell>
          <cell r="Q92">
            <v>82.4</v>
          </cell>
          <cell r="R92">
            <v>72.08</v>
          </cell>
          <cell r="S92" t="str">
            <v>建议拟录取</v>
          </cell>
        </row>
        <row r="93">
          <cell r="B93" t="str">
            <v>贺谆</v>
          </cell>
          <cell r="C93" t="str">
            <v>男</v>
          </cell>
          <cell r="D93" t="str">
            <v>105551431800971</v>
          </cell>
          <cell r="E93" t="str">
            <v>泌尿外科学</v>
          </cell>
          <cell r="F93" t="str">
            <v>长沙医学院</v>
          </cell>
          <cell r="G93" t="str">
            <v>×</v>
          </cell>
          <cell r="H93">
            <v>72</v>
          </cell>
          <cell r="I93">
            <v>64</v>
          </cell>
          <cell r="J93">
            <v>207</v>
          </cell>
          <cell r="K93">
            <v>343</v>
          </cell>
          <cell r="L93">
            <v>13.6</v>
          </cell>
          <cell r="M93">
            <v>15.8</v>
          </cell>
          <cell r="N93">
            <v>14.5</v>
          </cell>
          <cell r="O93">
            <v>16.3</v>
          </cell>
          <cell r="P93">
            <v>16.8</v>
          </cell>
          <cell r="Q93">
            <v>77</v>
          </cell>
          <cell r="R93">
            <v>71.96</v>
          </cell>
          <cell r="S93" t="str">
            <v>建议拟录取</v>
          </cell>
        </row>
        <row r="94">
          <cell r="B94" t="str">
            <v>周思浩</v>
          </cell>
          <cell r="C94" t="str">
            <v>男</v>
          </cell>
          <cell r="D94" t="str">
            <v>105551512502254</v>
          </cell>
          <cell r="E94" t="str">
            <v>泌尿外科学</v>
          </cell>
          <cell r="F94" t="str">
            <v>西南医科大学</v>
          </cell>
          <cell r="G94" t="str">
            <v>×</v>
          </cell>
          <cell r="H94">
            <v>73</v>
          </cell>
          <cell r="I94">
            <v>46</v>
          </cell>
          <cell r="J94">
            <v>233</v>
          </cell>
          <cell r="K94">
            <v>352</v>
          </cell>
          <cell r="L94">
            <v>11.8</v>
          </cell>
          <cell r="M94">
            <v>13.8</v>
          </cell>
          <cell r="N94">
            <v>12.9</v>
          </cell>
          <cell r="O94">
            <v>12.3</v>
          </cell>
          <cell r="P94">
            <v>12.8</v>
          </cell>
          <cell r="Q94">
            <v>63.599999999999994</v>
          </cell>
          <cell r="R94">
            <v>67.68</v>
          </cell>
          <cell r="S94" t="str">
            <v>建议调剂</v>
          </cell>
        </row>
        <row r="95">
          <cell r="B95" t="str">
            <v>龙学平</v>
          </cell>
          <cell r="C95" t="str">
            <v>男</v>
          </cell>
          <cell r="D95" t="str">
            <v>105551432802069</v>
          </cell>
          <cell r="E95" t="str">
            <v>泌尿外科学</v>
          </cell>
          <cell r="F95" t="str">
            <v>南华大学</v>
          </cell>
          <cell r="G95" t="str">
            <v>√</v>
          </cell>
          <cell r="H95">
            <v>70</v>
          </cell>
          <cell r="I95">
            <v>44</v>
          </cell>
          <cell r="J95">
            <v>206</v>
          </cell>
          <cell r="K95">
            <v>320</v>
          </cell>
          <cell r="L95">
            <v>13.8</v>
          </cell>
          <cell r="M95">
            <v>14.2</v>
          </cell>
          <cell r="N95">
            <v>14.5</v>
          </cell>
          <cell r="O95">
            <v>13.4</v>
          </cell>
          <cell r="P95">
            <v>15.9</v>
          </cell>
          <cell r="Q95">
            <v>71.8</v>
          </cell>
          <cell r="R95">
            <v>67.12</v>
          </cell>
          <cell r="S95" t="str">
            <v>建议调剂</v>
          </cell>
        </row>
        <row r="96">
          <cell r="B96" t="str">
            <v>欧鹏程</v>
          </cell>
          <cell r="C96" t="str">
            <v>男</v>
          </cell>
          <cell r="D96" t="str">
            <v>105551431801007</v>
          </cell>
          <cell r="E96" t="str">
            <v>泌尿外科学</v>
          </cell>
          <cell r="F96" t="str">
            <v>长沙医学院</v>
          </cell>
          <cell r="G96" t="str">
            <v>×</v>
          </cell>
          <cell r="H96">
            <v>69</v>
          </cell>
          <cell r="I96">
            <v>50</v>
          </cell>
          <cell r="J96">
            <v>231</v>
          </cell>
          <cell r="K96">
            <v>350</v>
          </cell>
          <cell r="L96">
            <v>11</v>
          </cell>
          <cell r="M96">
            <v>12.8</v>
          </cell>
          <cell r="N96">
            <v>11.6</v>
          </cell>
          <cell r="O96">
            <v>11.9</v>
          </cell>
          <cell r="P96">
            <v>14.3</v>
          </cell>
          <cell r="Q96">
            <v>61.6</v>
          </cell>
          <cell r="R96">
            <v>66.64</v>
          </cell>
          <cell r="S96" t="str">
            <v>建议调剂</v>
          </cell>
        </row>
        <row r="97">
          <cell r="B97" t="str">
            <v>刘陆童</v>
          </cell>
          <cell r="C97" t="str">
            <v>男</v>
          </cell>
          <cell r="D97" t="str">
            <v>105551431901164</v>
          </cell>
          <cell r="E97" t="str">
            <v>泌尿外科学</v>
          </cell>
          <cell r="F97" t="str">
            <v>湖南中医药大学</v>
          </cell>
          <cell r="G97" t="str">
            <v>√</v>
          </cell>
          <cell r="H97">
            <v>59</v>
          </cell>
          <cell r="I97">
            <v>53</v>
          </cell>
          <cell r="J97">
            <v>230</v>
          </cell>
          <cell r="K97">
            <v>342</v>
          </cell>
          <cell r="L97">
            <v>12</v>
          </cell>
          <cell r="M97">
            <v>12.4</v>
          </cell>
          <cell r="N97">
            <v>13.2</v>
          </cell>
          <cell r="O97">
            <v>12.1</v>
          </cell>
          <cell r="P97">
            <v>14.1</v>
          </cell>
          <cell r="Q97">
            <v>63.8</v>
          </cell>
          <cell r="R97">
            <v>66.56</v>
          </cell>
          <cell r="S97" t="str">
            <v>建议调剂</v>
          </cell>
        </row>
        <row r="98">
          <cell r="B98" t="str">
            <v>陈文馨</v>
          </cell>
          <cell r="C98" t="str">
            <v>男</v>
          </cell>
          <cell r="D98" t="str">
            <v>105551431801011</v>
          </cell>
          <cell r="E98" t="str">
            <v>泌尿外科学</v>
          </cell>
          <cell r="F98" t="str">
            <v>湖南医药学院</v>
          </cell>
          <cell r="G98" t="str">
            <v>×</v>
          </cell>
          <cell r="H98">
            <v>57</v>
          </cell>
          <cell r="I98">
            <v>52</v>
          </cell>
          <cell r="J98">
            <v>206</v>
          </cell>
          <cell r="K98">
            <v>315</v>
          </cell>
          <cell r="L98">
            <v>11.8</v>
          </cell>
          <cell r="M98">
            <v>14.2</v>
          </cell>
          <cell r="N98">
            <v>14.4</v>
          </cell>
          <cell r="O98">
            <v>15.8</v>
          </cell>
          <cell r="P98">
            <v>14</v>
          </cell>
          <cell r="Q98">
            <v>70.19999999999999</v>
          </cell>
          <cell r="R98">
            <v>65.88</v>
          </cell>
          <cell r="S98" t="str">
            <v>建议调剂</v>
          </cell>
        </row>
        <row r="99">
          <cell r="B99" t="str">
            <v>何宣璋</v>
          </cell>
          <cell r="C99" t="str">
            <v>男</v>
          </cell>
          <cell r="D99" t="str">
            <v>105551431800938</v>
          </cell>
          <cell r="E99" t="str">
            <v>泌尿外科学</v>
          </cell>
          <cell r="F99" t="str">
            <v>长沙医学院</v>
          </cell>
          <cell r="G99" t="str">
            <v>×</v>
          </cell>
          <cell r="H99">
            <v>74</v>
          </cell>
          <cell r="I99">
            <v>45</v>
          </cell>
          <cell r="J99">
            <v>190</v>
          </cell>
          <cell r="K99">
            <v>309</v>
          </cell>
          <cell r="L99">
            <v>11.6</v>
          </cell>
          <cell r="M99">
            <v>13</v>
          </cell>
          <cell r="N99">
            <v>12.3</v>
          </cell>
          <cell r="O99">
            <v>12.4</v>
          </cell>
          <cell r="P99">
            <v>15.1</v>
          </cell>
          <cell r="Q99">
            <v>64.39999999999999</v>
          </cell>
          <cell r="R99">
            <v>62.84</v>
          </cell>
          <cell r="S99" t="str">
            <v>建议调剂</v>
          </cell>
        </row>
        <row r="100">
          <cell r="B100" t="str">
            <v>高乐</v>
          </cell>
          <cell r="C100" t="str">
            <v>男</v>
          </cell>
          <cell r="D100" t="str">
            <v>105551431500557</v>
          </cell>
          <cell r="E100" t="str">
            <v>内分泌与代谢病学</v>
          </cell>
          <cell r="F100" t="str">
            <v>长沙医学院</v>
          </cell>
          <cell r="G100" t="str">
            <v>×</v>
          </cell>
          <cell r="H100">
            <v>73</v>
          </cell>
          <cell r="I100">
            <v>68</v>
          </cell>
          <cell r="J100">
            <v>244</v>
          </cell>
          <cell r="K100">
            <v>385</v>
          </cell>
          <cell r="L100">
            <v>17</v>
          </cell>
          <cell r="M100">
            <v>15.2</v>
          </cell>
          <cell r="N100">
            <v>19.4</v>
          </cell>
          <cell r="O100">
            <v>17.8</v>
          </cell>
          <cell r="P100">
            <v>16.6</v>
          </cell>
          <cell r="Q100">
            <v>86</v>
          </cell>
          <cell r="R100">
            <v>80.6</v>
          </cell>
          <cell r="S100" t="str">
            <v>建议拟录取</v>
          </cell>
        </row>
        <row r="101">
          <cell r="B101" t="str">
            <v>王洁菲</v>
          </cell>
          <cell r="C101" t="str">
            <v>女</v>
          </cell>
          <cell r="D101" t="str">
            <v>105551431200367</v>
          </cell>
          <cell r="E101" t="str">
            <v>内分泌与代谢病学</v>
          </cell>
          <cell r="F101" t="str">
            <v>湖南师范大学树达学院</v>
          </cell>
          <cell r="G101" t="str">
            <v>×</v>
          </cell>
          <cell r="H101">
            <v>69</v>
          </cell>
          <cell r="I101">
            <v>48</v>
          </cell>
          <cell r="J101">
            <v>216</v>
          </cell>
          <cell r="K101">
            <v>333</v>
          </cell>
          <cell r="L101">
            <v>15.6</v>
          </cell>
          <cell r="M101">
            <v>13.8</v>
          </cell>
          <cell r="N101">
            <v>19.4</v>
          </cell>
          <cell r="O101">
            <v>12</v>
          </cell>
          <cell r="P101">
            <v>12.6</v>
          </cell>
          <cell r="Q101">
            <v>73.39999999999999</v>
          </cell>
          <cell r="R101">
            <v>69.32</v>
          </cell>
          <cell r="S101" t="str">
            <v>建议拟录取</v>
          </cell>
        </row>
        <row r="102">
          <cell r="B102" t="str">
            <v>周晨</v>
          </cell>
          <cell r="C102" t="str">
            <v>女</v>
          </cell>
          <cell r="D102" t="str">
            <v>105551430500282</v>
          </cell>
          <cell r="E102" t="str">
            <v>内分泌与代谢病学</v>
          </cell>
          <cell r="F102" t="str">
            <v>吉首大学</v>
          </cell>
          <cell r="G102" t="str">
            <v>√</v>
          </cell>
          <cell r="H102">
            <v>71</v>
          </cell>
          <cell r="I102">
            <v>50</v>
          </cell>
          <cell r="J102">
            <v>201</v>
          </cell>
          <cell r="K102">
            <v>322</v>
          </cell>
          <cell r="L102">
            <v>13.8</v>
          </cell>
          <cell r="M102">
            <v>12.8</v>
          </cell>
          <cell r="N102">
            <v>17.4</v>
          </cell>
          <cell r="O102">
            <v>17.2</v>
          </cell>
          <cell r="P102">
            <v>12.6</v>
          </cell>
          <cell r="Q102">
            <v>73.8</v>
          </cell>
          <cell r="R102">
            <v>68.16</v>
          </cell>
          <cell r="S102" t="str">
            <v>建议调剂</v>
          </cell>
        </row>
        <row r="103">
          <cell r="B103" t="str">
            <v>王子璇</v>
          </cell>
          <cell r="C103" t="str">
            <v>女</v>
          </cell>
          <cell r="D103" t="str">
            <v>105551432301457</v>
          </cell>
          <cell r="E103" t="str">
            <v>内分泌与代谢病学</v>
          </cell>
          <cell r="F103" t="str">
            <v>长沙医学院</v>
          </cell>
          <cell r="G103" t="str">
            <v>×</v>
          </cell>
          <cell r="H103">
            <v>56</v>
          </cell>
          <cell r="I103">
            <v>57</v>
          </cell>
          <cell r="J103">
            <v>192</v>
          </cell>
          <cell r="K103">
            <v>305</v>
          </cell>
          <cell r="L103">
            <v>8.8</v>
          </cell>
          <cell r="M103">
            <v>11.8</v>
          </cell>
          <cell r="N103">
            <v>20</v>
          </cell>
          <cell r="O103">
            <v>14.4</v>
          </cell>
          <cell r="P103">
            <v>13.4</v>
          </cell>
          <cell r="Q103">
            <v>68.4</v>
          </cell>
          <cell r="R103">
            <v>63.96000000000001</v>
          </cell>
          <cell r="S103" t="str">
            <v>建议调剂</v>
          </cell>
        </row>
        <row r="104">
          <cell r="B104" t="str">
            <v>席韵岚</v>
          </cell>
          <cell r="C104" t="str">
            <v>女</v>
          </cell>
          <cell r="D104" t="str">
            <v>105551431000173</v>
          </cell>
          <cell r="E104" t="str">
            <v>内分泌与代谢病学</v>
          </cell>
          <cell r="F104" t="str">
            <v>南华大学</v>
          </cell>
          <cell r="G104" t="str">
            <v>√</v>
          </cell>
          <cell r="H104">
            <v>63</v>
          </cell>
          <cell r="I104">
            <v>44</v>
          </cell>
          <cell r="J104">
            <v>207</v>
          </cell>
          <cell r="K104">
            <v>314</v>
          </cell>
          <cell r="L104">
            <v>7.4</v>
          </cell>
          <cell r="M104">
            <v>7.8</v>
          </cell>
          <cell r="N104">
            <v>15.2</v>
          </cell>
          <cell r="O104">
            <v>11.2</v>
          </cell>
          <cell r="P104">
            <v>8</v>
          </cell>
          <cell r="Q104">
            <v>49.6</v>
          </cell>
          <cell r="R104">
            <v>57.52</v>
          </cell>
          <cell r="S104" t="str">
            <v>建议调剂</v>
          </cell>
        </row>
        <row r="105">
          <cell r="B105" t="str">
            <v>肖宇刚</v>
          </cell>
          <cell r="C105" t="str">
            <v>男</v>
          </cell>
          <cell r="D105" t="str">
            <v>105551431000151</v>
          </cell>
          <cell r="E105" t="str">
            <v>神经病学</v>
          </cell>
          <cell r="F105" t="str">
            <v>南华大学</v>
          </cell>
          <cell r="G105" t="str">
            <v>√</v>
          </cell>
          <cell r="H105">
            <v>74</v>
          </cell>
          <cell r="I105">
            <v>62</v>
          </cell>
          <cell r="J105">
            <v>244</v>
          </cell>
          <cell r="K105">
            <v>380</v>
          </cell>
          <cell r="L105">
            <v>14.4</v>
          </cell>
          <cell r="M105">
            <v>14</v>
          </cell>
          <cell r="N105">
            <v>13</v>
          </cell>
          <cell r="O105">
            <v>18</v>
          </cell>
          <cell r="P105">
            <v>16.8</v>
          </cell>
          <cell r="Q105">
            <v>76.2</v>
          </cell>
          <cell r="R105">
            <v>76.08000000000001</v>
          </cell>
          <cell r="S105" t="str">
            <v>建议拟录取</v>
          </cell>
        </row>
        <row r="106">
          <cell r="B106" t="str">
            <v>陈思思</v>
          </cell>
          <cell r="C106" t="str">
            <v>女</v>
          </cell>
          <cell r="D106" t="str">
            <v>105551431500598</v>
          </cell>
          <cell r="E106" t="str">
            <v>神经病学</v>
          </cell>
          <cell r="F106" t="str">
            <v>长沙医学院</v>
          </cell>
          <cell r="G106" t="str">
            <v>×</v>
          </cell>
          <cell r="H106">
            <v>71</v>
          </cell>
          <cell r="I106">
            <v>60</v>
          </cell>
          <cell r="J106">
            <v>213</v>
          </cell>
          <cell r="K106">
            <v>344</v>
          </cell>
          <cell r="L106">
            <v>11.4</v>
          </cell>
          <cell r="M106">
            <v>13.4</v>
          </cell>
          <cell r="N106">
            <v>12</v>
          </cell>
          <cell r="O106">
            <v>19.6</v>
          </cell>
          <cell r="P106">
            <v>15.2</v>
          </cell>
          <cell r="Q106">
            <v>71.60000000000001</v>
          </cell>
          <cell r="R106">
            <v>69.92</v>
          </cell>
          <cell r="S106" t="str">
            <v>建议拟录取</v>
          </cell>
        </row>
        <row r="107">
          <cell r="B107" t="str">
            <v>罗婧妍</v>
          </cell>
          <cell r="C107" t="str">
            <v>女</v>
          </cell>
          <cell r="D107" t="str">
            <v>105551431000150</v>
          </cell>
          <cell r="E107" t="str">
            <v>神经病学</v>
          </cell>
          <cell r="F107" t="str">
            <v>南华大学</v>
          </cell>
          <cell r="G107" t="str">
            <v>√</v>
          </cell>
          <cell r="H107">
            <v>76</v>
          </cell>
          <cell r="I107">
            <v>68</v>
          </cell>
          <cell r="J107">
            <v>196</v>
          </cell>
          <cell r="K107">
            <v>340</v>
          </cell>
          <cell r="L107">
            <v>14.6</v>
          </cell>
          <cell r="M107">
            <v>19.4</v>
          </cell>
          <cell r="N107">
            <v>10</v>
          </cell>
          <cell r="O107">
            <v>8.8</v>
          </cell>
          <cell r="P107">
            <v>17.4</v>
          </cell>
          <cell r="Q107">
            <v>70.19999999999999</v>
          </cell>
          <cell r="R107">
            <v>68.88</v>
          </cell>
          <cell r="S107" t="str">
            <v>建议拟录取</v>
          </cell>
        </row>
        <row r="108">
          <cell r="B108" t="str">
            <v>孙文杰</v>
          </cell>
          <cell r="C108" t="str">
            <v>男</v>
          </cell>
          <cell r="D108" t="str">
            <v>105551431800942</v>
          </cell>
          <cell r="E108" t="str">
            <v>神经病学</v>
          </cell>
          <cell r="F108" t="str">
            <v>南华大学</v>
          </cell>
          <cell r="G108" t="str">
            <v>√</v>
          </cell>
          <cell r="H108">
            <v>69</v>
          </cell>
          <cell r="I108">
            <v>54</v>
          </cell>
          <cell r="J108">
            <v>220</v>
          </cell>
          <cell r="K108">
            <v>343</v>
          </cell>
          <cell r="L108">
            <v>14.6</v>
          </cell>
          <cell r="M108">
            <v>18</v>
          </cell>
          <cell r="N108">
            <v>13</v>
          </cell>
          <cell r="O108">
            <v>1.8</v>
          </cell>
          <cell r="P108">
            <v>15.6</v>
          </cell>
          <cell r="Q108">
            <v>63</v>
          </cell>
          <cell r="R108">
            <v>66.36</v>
          </cell>
          <cell r="S108" t="str">
            <v>建议拟录取</v>
          </cell>
        </row>
        <row r="109">
          <cell r="B109" t="str">
            <v>陈亮</v>
          </cell>
          <cell r="C109" t="str">
            <v>男</v>
          </cell>
          <cell r="D109" t="str">
            <v>105551432701921</v>
          </cell>
          <cell r="E109" t="str">
            <v>神经病学</v>
          </cell>
          <cell r="F109" t="str">
            <v>贵阳医学院</v>
          </cell>
          <cell r="G109" t="str">
            <v>×</v>
          </cell>
          <cell r="H109">
            <v>54</v>
          </cell>
          <cell r="I109">
            <v>52</v>
          </cell>
          <cell r="J109">
            <v>206</v>
          </cell>
          <cell r="K109">
            <v>312</v>
          </cell>
          <cell r="L109">
            <v>11.2</v>
          </cell>
          <cell r="M109">
            <v>8.8</v>
          </cell>
          <cell r="N109">
            <v>9</v>
          </cell>
          <cell r="O109">
            <v>2.8</v>
          </cell>
          <cell r="P109">
            <v>13</v>
          </cell>
          <cell r="Q109">
            <v>44.8</v>
          </cell>
          <cell r="R109">
            <v>55.36</v>
          </cell>
          <cell r="S109" t="str">
            <v>建议调剂</v>
          </cell>
        </row>
        <row r="110">
          <cell r="B110" t="str">
            <v>牛杰</v>
          </cell>
          <cell r="C110" t="str">
            <v>男</v>
          </cell>
          <cell r="D110" t="str">
            <v>105551431800963</v>
          </cell>
          <cell r="E110" t="str">
            <v>神经外科学</v>
          </cell>
          <cell r="F110" t="str">
            <v>南华大学</v>
          </cell>
          <cell r="G110" t="str">
            <v>√</v>
          </cell>
          <cell r="H110">
            <v>67</v>
          </cell>
          <cell r="I110">
            <v>52</v>
          </cell>
          <cell r="J110">
            <v>212</v>
          </cell>
          <cell r="K110">
            <v>331</v>
          </cell>
          <cell r="L110">
            <v>13.4</v>
          </cell>
          <cell r="M110">
            <v>16.2</v>
          </cell>
          <cell r="N110">
            <v>13.8</v>
          </cell>
          <cell r="O110">
            <v>19</v>
          </cell>
          <cell r="P110">
            <v>15.2</v>
          </cell>
          <cell r="Q110">
            <v>77.60000000000001</v>
          </cell>
          <cell r="R110">
            <v>70.76</v>
          </cell>
          <cell r="S110" t="str">
            <v>建议拟录取</v>
          </cell>
        </row>
        <row r="111">
          <cell r="B111" t="str">
            <v>朱元锋</v>
          </cell>
          <cell r="C111" t="str">
            <v>男</v>
          </cell>
          <cell r="D111" t="str">
            <v>105551431000182</v>
          </cell>
          <cell r="E111" t="str">
            <v>神经外科学</v>
          </cell>
          <cell r="F111" t="str">
            <v>南华大学</v>
          </cell>
          <cell r="G111" t="str">
            <v>√</v>
          </cell>
          <cell r="H111">
            <v>65</v>
          </cell>
          <cell r="I111">
            <v>48</v>
          </cell>
          <cell r="J111">
            <v>195</v>
          </cell>
          <cell r="K111">
            <v>308</v>
          </cell>
          <cell r="L111">
            <v>10.5</v>
          </cell>
          <cell r="M111">
            <v>17</v>
          </cell>
          <cell r="N111">
            <v>14</v>
          </cell>
          <cell r="O111">
            <v>14.6</v>
          </cell>
          <cell r="P111">
            <v>13.8</v>
          </cell>
          <cell r="Q111">
            <v>69.9</v>
          </cell>
          <cell r="R111">
            <v>64.92</v>
          </cell>
          <cell r="S111" t="str">
            <v>建议拟录取</v>
          </cell>
        </row>
        <row r="112">
          <cell r="B112" t="str">
            <v>贺光辉</v>
          </cell>
          <cell r="C112" t="str">
            <v>男</v>
          </cell>
          <cell r="D112" t="str">
            <v>105551432701922</v>
          </cell>
          <cell r="E112" t="str">
            <v>神经外科学</v>
          </cell>
          <cell r="F112" t="str">
            <v>湖南医药学院</v>
          </cell>
          <cell r="G112" t="str">
            <v>×</v>
          </cell>
          <cell r="H112">
            <v>64</v>
          </cell>
          <cell r="I112">
            <v>46</v>
          </cell>
          <cell r="J112">
            <v>222</v>
          </cell>
          <cell r="K112">
            <v>332</v>
          </cell>
          <cell r="L112">
            <v>11.2</v>
          </cell>
          <cell r="M112">
            <v>15.6</v>
          </cell>
          <cell r="N112">
            <v>10.2</v>
          </cell>
          <cell r="O112">
            <v>11</v>
          </cell>
          <cell r="P112">
            <v>11.4</v>
          </cell>
          <cell r="Q112">
            <v>59.400000000000006</v>
          </cell>
          <cell r="R112">
            <v>63.60000000000001</v>
          </cell>
          <cell r="S112" t="str">
            <v>建议调剂</v>
          </cell>
        </row>
        <row r="113">
          <cell r="B113" t="str">
            <v>袁文杰</v>
          </cell>
          <cell r="C113" t="str">
            <v>男</v>
          </cell>
          <cell r="D113" t="str">
            <v>105551431901138</v>
          </cell>
          <cell r="E113" t="str">
            <v>神经外科学</v>
          </cell>
          <cell r="F113" t="str">
            <v>邵阳学院</v>
          </cell>
          <cell r="G113" t="str">
            <v>×</v>
          </cell>
          <cell r="H113">
            <v>73</v>
          </cell>
          <cell r="I113">
            <v>43</v>
          </cell>
          <cell r="J113">
            <v>205</v>
          </cell>
          <cell r="K113">
            <v>321</v>
          </cell>
          <cell r="L113">
            <v>5.4</v>
          </cell>
          <cell r="M113">
            <v>15.4</v>
          </cell>
          <cell r="N113">
            <v>14.4</v>
          </cell>
          <cell r="O113">
            <v>6</v>
          </cell>
          <cell r="P113">
            <v>10.4</v>
          </cell>
          <cell r="Q113">
            <v>51.6</v>
          </cell>
          <cell r="R113">
            <v>59.16</v>
          </cell>
          <cell r="S113" t="str">
            <v>建议调剂</v>
          </cell>
        </row>
        <row r="114">
          <cell r="B114" t="str">
            <v>刘鑫森</v>
          </cell>
          <cell r="C114" t="str">
            <v>男</v>
          </cell>
          <cell r="D114" t="str">
            <v>105551451102226</v>
          </cell>
          <cell r="E114" t="str">
            <v>神经外科学</v>
          </cell>
          <cell r="F114" t="str">
            <v>右江民族医学院</v>
          </cell>
          <cell r="G114" t="str">
            <v>×</v>
          </cell>
          <cell r="H114">
            <v>58</v>
          </cell>
          <cell r="I114">
            <v>62</v>
          </cell>
          <cell r="J114">
            <v>182</v>
          </cell>
          <cell r="K114">
            <v>302</v>
          </cell>
          <cell r="L114">
            <v>4.8</v>
          </cell>
          <cell r="M114">
            <v>14.6</v>
          </cell>
          <cell r="N114">
            <v>9.8</v>
          </cell>
          <cell r="O114">
            <v>10.2</v>
          </cell>
          <cell r="P114">
            <v>12.4</v>
          </cell>
          <cell r="Q114">
            <v>51.8</v>
          </cell>
          <cell r="R114">
            <v>56.959999999999994</v>
          </cell>
          <cell r="S114" t="str">
            <v>建议调剂</v>
          </cell>
        </row>
        <row r="115">
          <cell r="B115" t="str">
            <v>何炅</v>
          </cell>
          <cell r="C115" t="str">
            <v>男</v>
          </cell>
          <cell r="D115" t="str">
            <v>105551431000128</v>
          </cell>
          <cell r="E115" t="str">
            <v>疼痛科</v>
          </cell>
          <cell r="F115" t="str">
            <v>南华大学船山学院</v>
          </cell>
          <cell r="G115" t="str">
            <v>×</v>
          </cell>
          <cell r="H115">
            <v>71</v>
          </cell>
          <cell r="I115">
            <v>43</v>
          </cell>
          <cell r="J115">
            <v>229</v>
          </cell>
          <cell r="K115">
            <v>343</v>
          </cell>
          <cell r="L115">
            <v>14.6</v>
          </cell>
          <cell r="M115">
            <v>15.2</v>
          </cell>
          <cell r="N115">
            <v>15.2</v>
          </cell>
          <cell r="O115">
            <v>18.6</v>
          </cell>
          <cell r="P115">
            <v>15.4</v>
          </cell>
          <cell r="Q115">
            <v>79</v>
          </cell>
          <cell r="R115">
            <v>72.75999999999999</v>
          </cell>
          <cell r="S115" t="str">
            <v>建议拟录取</v>
          </cell>
        </row>
        <row r="116">
          <cell r="B116" t="str">
            <v>刘凯宁</v>
          </cell>
          <cell r="C116" t="str">
            <v>男</v>
          </cell>
          <cell r="D116" t="str">
            <v>105551432301458</v>
          </cell>
          <cell r="E116" t="str">
            <v>疼痛科</v>
          </cell>
          <cell r="F116" t="str">
            <v>南华大学船山学院</v>
          </cell>
          <cell r="G116" t="str">
            <v>×</v>
          </cell>
          <cell r="H116">
            <v>69</v>
          </cell>
          <cell r="I116">
            <v>52</v>
          </cell>
          <cell r="J116">
            <v>198</v>
          </cell>
          <cell r="K116">
            <v>319</v>
          </cell>
          <cell r="L116">
            <v>13</v>
          </cell>
          <cell r="M116">
            <v>13.4</v>
          </cell>
          <cell r="N116">
            <v>13.4</v>
          </cell>
          <cell r="O116">
            <v>17.2</v>
          </cell>
          <cell r="P116">
            <v>13.2</v>
          </cell>
          <cell r="Q116">
            <v>70.2</v>
          </cell>
          <cell r="R116">
            <v>66.36</v>
          </cell>
          <cell r="S116" t="str">
            <v>建议拟录取</v>
          </cell>
        </row>
        <row r="117">
          <cell r="B117" t="str">
            <v>李湘宜</v>
          </cell>
          <cell r="C117" t="str">
            <v>女</v>
          </cell>
          <cell r="D117" t="str">
            <v>105551432401535</v>
          </cell>
          <cell r="E117" t="str">
            <v>疼痛科</v>
          </cell>
          <cell r="F117" t="str">
            <v>南华大学</v>
          </cell>
          <cell r="G117" t="str">
            <v>√</v>
          </cell>
          <cell r="H117">
            <v>75</v>
          </cell>
          <cell r="I117">
            <v>46</v>
          </cell>
          <cell r="J117">
            <v>203</v>
          </cell>
          <cell r="K117">
            <v>324</v>
          </cell>
          <cell r="L117">
            <v>4.8</v>
          </cell>
          <cell r="M117">
            <v>14.6</v>
          </cell>
          <cell r="N117">
            <v>12.4</v>
          </cell>
          <cell r="O117">
            <v>1.2</v>
          </cell>
          <cell r="P117">
            <v>12.8</v>
          </cell>
          <cell r="Q117">
            <v>45.8</v>
          </cell>
          <cell r="R117">
            <v>57.2</v>
          </cell>
          <cell r="S117" t="str">
            <v>建议调剂</v>
          </cell>
        </row>
        <row r="118">
          <cell r="B118" t="str">
            <v>李辉</v>
          </cell>
          <cell r="C118" t="str">
            <v>男</v>
          </cell>
          <cell r="D118" t="str">
            <v>105551432601801</v>
          </cell>
          <cell r="E118" t="str">
            <v>外科学（肝胆外科方向）</v>
          </cell>
          <cell r="F118" t="str">
            <v>长沙医学院</v>
          </cell>
          <cell r="G118" t="str">
            <v>×</v>
          </cell>
          <cell r="H118">
            <v>69</v>
          </cell>
          <cell r="I118">
            <v>46</v>
          </cell>
          <cell r="J118">
            <v>241</v>
          </cell>
          <cell r="K118">
            <v>356</v>
          </cell>
          <cell r="L118">
            <v>14</v>
          </cell>
          <cell r="M118">
            <v>15.4</v>
          </cell>
          <cell r="N118">
            <v>15</v>
          </cell>
          <cell r="O118">
            <v>14.8</v>
          </cell>
          <cell r="P118">
            <v>13.4</v>
          </cell>
          <cell r="Q118">
            <v>72.6</v>
          </cell>
          <cell r="R118">
            <v>71.75999999999999</v>
          </cell>
          <cell r="S118" t="str">
            <v>建议拟录取</v>
          </cell>
        </row>
        <row r="119">
          <cell r="B119" t="str">
            <v>陈丰</v>
          </cell>
          <cell r="C119" t="str">
            <v>男</v>
          </cell>
          <cell r="D119" t="str">
            <v>105551432401533</v>
          </cell>
          <cell r="E119" t="str">
            <v>外科学（肝胆外科方向）</v>
          </cell>
          <cell r="F119" t="str">
            <v>南华大学</v>
          </cell>
          <cell r="G119" t="str">
            <v>√</v>
          </cell>
          <cell r="H119">
            <v>65</v>
          </cell>
          <cell r="I119">
            <v>61</v>
          </cell>
          <cell r="J119">
            <v>191</v>
          </cell>
          <cell r="K119">
            <v>317</v>
          </cell>
          <cell r="L119">
            <v>16.8</v>
          </cell>
          <cell r="M119">
            <v>16.8</v>
          </cell>
          <cell r="N119">
            <v>15</v>
          </cell>
          <cell r="O119">
            <v>8.8</v>
          </cell>
          <cell r="P119">
            <v>16.8</v>
          </cell>
          <cell r="Q119">
            <v>74.2</v>
          </cell>
          <cell r="R119">
            <v>67.72</v>
          </cell>
          <cell r="S119" t="str">
            <v>建议拟录取</v>
          </cell>
        </row>
        <row r="120">
          <cell r="B120" t="str">
            <v>朱辉云</v>
          </cell>
          <cell r="C120" t="str">
            <v>男</v>
          </cell>
          <cell r="D120" t="str">
            <v>105551432701941</v>
          </cell>
          <cell r="E120" t="str">
            <v>外科学（肝胆外科方向）</v>
          </cell>
          <cell r="F120" t="str">
            <v>湖南医药学院</v>
          </cell>
          <cell r="G120" t="str">
            <v>×</v>
          </cell>
          <cell r="H120">
            <v>68</v>
          </cell>
          <cell r="I120">
            <v>57</v>
          </cell>
          <cell r="J120">
            <v>203</v>
          </cell>
          <cell r="K120">
            <v>328</v>
          </cell>
          <cell r="L120">
            <v>14.4</v>
          </cell>
          <cell r="M120">
            <v>15.2</v>
          </cell>
          <cell r="N120">
            <v>14</v>
          </cell>
          <cell r="O120">
            <v>7.8</v>
          </cell>
          <cell r="P120">
            <v>13.8</v>
          </cell>
          <cell r="Q120">
            <v>65.2</v>
          </cell>
          <cell r="R120">
            <v>65.44</v>
          </cell>
          <cell r="S120" t="str">
            <v>建议拟录取</v>
          </cell>
        </row>
        <row r="121">
          <cell r="B121" t="str">
            <v>杨天成</v>
          </cell>
          <cell r="C121" t="str">
            <v>男</v>
          </cell>
          <cell r="D121" t="str">
            <v>105551340202132</v>
          </cell>
          <cell r="E121" t="str">
            <v>外科学（肝胆外科方向）</v>
          </cell>
          <cell r="F121" t="str">
            <v>皖南医学院</v>
          </cell>
          <cell r="G121" t="str">
            <v>√</v>
          </cell>
          <cell r="H121">
            <v>71</v>
          </cell>
          <cell r="I121">
            <v>61</v>
          </cell>
          <cell r="J121">
            <v>221</v>
          </cell>
          <cell r="K121">
            <v>353</v>
          </cell>
          <cell r="L121">
            <v>10</v>
          </cell>
          <cell r="M121">
            <v>10.8</v>
          </cell>
          <cell r="N121">
            <v>9.6</v>
          </cell>
          <cell r="O121">
            <v>8.8</v>
          </cell>
          <cell r="P121">
            <v>11.2</v>
          </cell>
          <cell r="Q121">
            <v>50.4</v>
          </cell>
          <cell r="R121">
            <v>62.52</v>
          </cell>
          <cell r="S121" t="str">
            <v>建议调剂</v>
          </cell>
        </row>
        <row r="122">
          <cell r="B122" t="str">
            <v>张晋</v>
          </cell>
          <cell r="C122" t="str">
            <v>男</v>
          </cell>
          <cell r="D122" t="str">
            <v>105551431500607</v>
          </cell>
          <cell r="E122" t="str">
            <v>外科学（肝胆外科方向）</v>
          </cell>
          <cell r="F122" t="str">
            <v>长沙医学院</v>
          </cell>
          <cell r="G122" t="str">
            <v>×</v>
          </cell>
          <cell r="H122">
            <v>65</v>
          </cell>
          <cell r="I122">
            <v>55</v>
          </cell>
          <cell r="J122">
            <v>211</v>
          </cell>
          <cell r="K122">
            <v>331</v>
          </cell>
          <cell r="L122">
            <v>8</v>
          </cell>
          <cell r="M122">
            <v>12</v>
          </cell>
          <cell r="N122">
            <v>10</v>
          </cell>
          <cell r="O122">
            <v>11.6</v>
          </cell>
          <cell r="P122">
            <v>13.2</v>
          </cell>
          <cell r="Q122">
            <v>54.8</v>
          </cell>
          <cell r="R122">
            <v>61.64</v>
          </cell>
          <cell r="S122" t="str">
            <v>建议调剂</v>
          </cell>
        </row>
        <row r="123">
          <cell r="B123" t="str">
            <v>程宇旺</v>
          </cell>
          <cell r="C123" t="str">
            <v>男</v>
          </cell>
          <cell r="D123" t="str">
            <v>105551431000145</v>
          </cell>
          <cell r="E123" t="str">
            <v>外科学（肝胆外科方向）</v>
          </cell>
          <cell r="F123" t="str">
            <v>南华大学</v>
          </cell>
          <cell r="G123" t="str">
            <v>√</v>
          </cell>
          <cell r="H123">
            <v>64</v>
          </cell>
          <cell r="I123">
            <v>61</v>
          </cell>
          <cell r="J123">
            <v>178</v>
          </cell>
          <cell r="K123">
            <v>303</v>
          </cell>
          <cell r="L123">
            <v>0.8</v>
          </cell>
          <cell r="M123">
            <v>7</v>
          </cell>
          <cell r="N123">
            <v>9.2</v>
          </cell>
          <cell r="O123">
            <v>4.4</v>
          </cell>
          <cell r="P123">
            <v>11.8</v>
          </cell>
          <cell r="Q123">
            <v>33.199999999999996</v>
          </cell>
          <cell r="R123">
            <v>49.64</v>
          </cell>
          <cell r="S123" t="str">
            <v>建议调剂</v>
          </cell>
        </row>
        <row r="124">
          <cell r="B124" t="str">
            <v>陈佳人</v>
          </cell>
          <cell r="C124" t="str">
            <v>女</v>
          </cell>
          <cell r="D124" t="str">
            <v>105551431000169</v>
          </cell>
          <cell r="E124" t="str">
            <v>外科学（乳甲外科方向）</v>
          </cell>
          <cell r="F124" t="str">
            <v>南华大学</v>
          </cell>
          <cell r="G124" t="str">
            <v>√</v>
          </cell>
          <cell r="H124">
            <v>73</v>
          </cell>
          <cell r="I124">
            <v>78</v>
          </cell>
          <cell r="J124">
            <v>202</v>
          </cell>
          <cell r="K124">
            <v>353</v>
          </cell>
          <cell r="L124">
            <v>11.6</v>
          </cell>
          <cell r="M124">
            <v>16.4</v>
          </cell>
          <cell r="N124">
            <v>16.6</v>
          </cell>
          <cell r="O124">
            <v>16.8</v>
          </cell>
          <cell r="P124">
            <v>15</v>
          </cell>
          <cell r="Q124">
            <v>76.39999999999999</v>
          </cell>
          <cell r="R124">
            <v>72.91999999999999</v>
          </cell>
          <cell r="S124" t="str">
            <v>建议拟录取</v>
          </cell>
        </row>
        <row r="125">
          <cell r="B125" t="str">
            <v>王思思</v>
          </cell>
          <cell r="C125" t="str">
            <v>女</v>
          </cell>
          <cell r="D125" t="str">
            <v>105551432501677</v>
          </cell>
          <cell r="E125" t="str">
            <v>外科学（乳甲外科方向）</v>
          </cell>
          <cell r="F125" t="str">
            <v>湘南学院</v>
          </cell>
          <cell r="G125" t="str">
            <v>×</v>
          </cell>
          <cell r="H125">
            <v>78</v>
          </cell>
          <cell r="I125">
            <v>62</v>
          </cell>
          <cell r="J125">
            <v>204</v>
          </cell>
          <cell r="K125">
            <v>344</v>
          </cell>
          <cell r="L125">
            <v>13.2</v>
          </cell>
          <cell r="M125">
            <v>17.2</v>
          </cell>
          <cell r="N125">
            <v>16.8</v>
          </cell>
          <cell r="O125">
            <v>16.2</v>
          </cell>
          <cell r="P125">
            <v>15.4</v>
          </cell>
          <cell r="Q125">
            <v>78.80000000000001</v>
          </cell>
          <cell r="R125">
            <v>72.8</v>
          </cell>
          <cell r="S125" t="str">
            <v>建议拟录取</v>
          </cell>
        </row>
        <row r="126">
          <cell r="B126" t="str">
            <v>戴晓琳</v>
          </cell>
          <cell r="C126" t="str">
            <v>女</v>
          </cell>
          <cell r="D126" t="str">
            <v>105551432701907</v>
          </cell>
          <cell r="E126" t="str">
            <v>外科学（乳甲外科方向）</v>
          </cell>
          <cell r="F126" t="str">
            <v>湖南医药学院</v>
          </cell>
          <cell r="G126" t="str">
            <v>×</v>
          </cell>
          <cell r="H126">
            <v>69</v>
          </cell>
          <cell r="I126">
            <v>60</v>
          </cell>
          <cell r="J126">
            <v>197</v>
          </cell>
          <cell r="K126">
            <v>326</v>
          </cell>
          <cell r="L126">
            <v>10.4</v>
          </cell>
          <cell r="M126">
            <v>13.8</v>
          </cell>
          <cell r="N126">
            <v>15.4</v>
          </cell>
          <cell r="O126">
            <v>7.4</v>
          </cell>
          <cell r="P126">
            <v>12.6</v>
          </cell>
          <cell r="Q126">
            <v>59.599999999999994</v>
          </cell>
          <cell r="R126">
            <v>62.959999999999994</v>
          </cell>
          <cell r="S126" t="str">
            <v>建议调剂</v>
          </cell>
        </row>
        <row r="127">
          <cell r="B127" t="str">
            <v>汤家骏</v>
          </cell>
          <cell r="C127" t="str">
            <v>男</v>
          </cell>
          <cell r="D127" t="str">
            <v>105551431000107</v>
          </cell>
          <cell r="E127" t="str">
            <v>外科学（乳甲外科方向）</v>
          </cell>
          <cell r="F127" t="str">
            <v>南华大学</v>
          </cell>
          <cell r="G127" t="str">
            <v>√</v>
          </cell>
          <cell r="H127">
            <v>65</v>
          </cell>
          <cell r="I127">
            <v>42</v>
          </cell>
          <cell r="J127">
            <v>219</v>
          </cell>
          <cell r="K127">
            <v>326</v>
          </cell>
          <cell r="L127">
            <v>9.4</v>
          </cell>
          <cell r="M127">
            <v>13.6</v>
          </cell>
          <cell r="N127">
            <v>12.8</v>
          </cell>
          <cell r="O127">
            <v>7.6</v>
          </cell>
          <cell r="P127">
            <v>12</v>
          </cell>
          <cell r="Q127">
            <v>55.4</v>
          </cell>
          <cell r="R127">
            <v>61.28</v>
          </cell>
          <cell r="S127" t="str">
            <v>建议调剂</v>
          </cell>
        </row>
        <row r="128">
          <cell r="B128" t="str">
            <v>张书伦</v>
          </cell>
          <cell r="C128" t="str">
            <v>男</v>
          </cell>
          <cell r="D128" t="str">
            <v>105551432101354</v>
          </cell>
          <cell r="E128" t="str">
            <v>外科学（胃肠外科方向）</v>
          </cell>
          <cell r="F128" t="str">
            <v>湖南医药学院</v>
          </cell>
          <cell r="G128" t="str">
            <v>×</v>
          </cell>
          <cell r="H128">
            <v>68</v>
          </cell>
          <cell r="I128">
            <v>54</v>
          </cell>
          <cell r="J128">
            <v>208</v>
          </cell>
          <cell r="K128">
            <v>330</v>
          </cell>
          <cell r="L128">
            <v>13</v>
          </cell>
          <cell r="M128">
            <v>14.8</v>
          </cell>
          <cell r="N128">
            <v>15.4</v>
          </cell>
          <cell r="O128">
            <v>16</v>
          </cell>
          <cell r="P128">
            <v>14.4</v>
          </cell>
          <cell r="Q128">
            <v>73.6</v>
          </cell>
          <cell r="R128">
            <v>69.03999999999999</v>
          </cell>
          <cell r="S128" t="str">
            <v>建议拟录取</v>
          </cell>
        </row>
        <row r="129">
          <cell r="B129" t="str">
            <v>熊昱鹏</v>
          </cell>
          <cell r="C129" t="str">
            <v>男</v>
          </cell>
          <cell r="D129" t="str">
            <v>105551432301461</v>
          </cell>
          <cell r="E129" t="str">
            <v>外科学（胃肠外科方向）</v>
          </cell>
          <cell r="F129" t="str">
            <v>南华大学</v>
          </cell>
          <cell r="G129" t="str">
            <v>√</v>
          </cell>
          <cell r="H129">
            <v>71</v>
          </cell>
          <cell r="I129">
            <v>61</v>
          </cell>
          <cell r="J129">
            <v>201</v>
          </cell>
          <cell r="K129">
            <v>333</v>
          </cell>
          <cell r="L129">
            <v>10.2</v>
          </cell>
          <cell r="M129">
            <v>12.8</v>
          </cell>
          <cell r="N129">
            <v>14</v>
          </cell>
          <cell r="O129">
            <v>8</v>
          </cell>
          <cell r="P129">
            <v>13.2</v>
          </cell>
          <cell r="Q129">
            <v>58.2</v>
          </cell>
          <cell r="R129">
            <v>63.239999999999995</v>
          </cell>
          <cell r="S129" t="str">
            <v>建议调剂</v>
          </cell>
        </row>
        <row r="130">
          <cell r="B130" t="str">
            <v>徐金桥</v>
          </cell>
          <cell r="C130" t="str">
            <v>男</v>
          </cell>
          <cell r="D130" t="str">
            <v>105551431901133</v>
          </cell>
          <cell r="E130" t="str">
            <v>外科学（胃肠外科方向）</v>
          </cell>
          <cell r="F130" t="str">
            <v>邵阳学院</v>
          </cell>
          <cell r="G130" t="str">
            <v>×</v>
          </cell>
          <cell r="H130">
            <v>66</v>
          </cell>
          <cell r="I130">
            <v>45</v>
          </cell>
          <cell r="J130">
            <v>193</v>
          </cell>
          <cell r="K130">
            <v>304</v>
          </cell>
          <cell r="L130">
            <v>7</v>
          </cell>
          <cell r="M130">
            <v>11.4</v>
          </cell>
          <cell r="N130">
            <v>12.4</v>
          </cell>
          <cell r="O130">
            <v>13.6</v>
          </cell>
          <cell r="P130">
            <v>12.4</v>
          </cell>
          <cell r="Q130">
            <v>56.8</v>
          </cell>
          <cell r="R130">
            <v>59.2</v>
          </cell>
          <cell r="S130" t="str">
            <v>建议调剂</v>
          </cell>
        </row>
        <row r="131">
          <cell r="B131" t="str">
            <v>闵贞奇</v>
          </cell>
          <cell r="C131" t="str">
            <v>男</v>
          </cell>
          <cell r="D131" t="str">
            <v>105551421102179</v>
          </cell>
          <cell r="E131" t="str">
            <v>外科学（血管外科方向）</v>
          </cell>
          <cell r="F131" t="str">
            <v>长江大学</v>
          </cell>
          <cell r="G131" t="str">
            <v>√</v>
          </cell>
          <cell r="H131">
            <v>67</v>
          </cell>
          <cell r="I131">
            <v>60</v>
          </cell>
          <cell r="J131">
            <v>198</v>
          </cell>
          <cell r="K131">
            <v>325</v>
          </cell>
          <cell r="L131">
            <v>9.8</v>
          </cell>
          <cell r="M131">
            <v>15.6</v>
          </cell>
          <cell r="N131">
            <v>16.6</v>
          </cell>
          <cell r="O131">
            <v>19.6</v>
          </cell>
          <cell r="P131">
            <v>16.2</v>
          </cell>
          <cell r="Q131">
            <v>77.8</v>
          </cell>
          <cell r="R131">
            <v>70.12</v>
          </cell>
          <cell r="S131" t="str">
            <v>建议拟录取</v>
          </cell>
        </row>
        <row r="132">
          <cell r="B132" t="str">
            <v>米思源</v>
          </cell>
          <cell r="C132" t="str">
            <v>男</v>
          </cell>
          <cell r="D132" t="str">
            <v>105551432701917</v>
          </cell>
          <cell r="E132" t="str">
            <v>外科学（血管外科方向）</v>
          </cell>
          <cell r="F132" t="str">
            <v>南华大学</v>
          </cell>
          <cell r="G132" t="str">
            <v>√</v>
          </cell>
          <cell r="H132">
            <v>73</v>
          </cell>
          <cell r="I132">
            <v>58</v>
          </cell>
          <cell r="J132">
            <v>193</v>
          </cell>
          <cell r="K132">
            <v>324</v>
          </cell>
          <cell r="L132">
            <v>12.4</v>
          </cell>
          <cell r="M132">
            <v>12.8</v>
          </cell>
          <cell r="N132">
            <v>11.6</v>
          </cell>
          <cell r="O132">
            <v>20</v>
          </cell>
          <cell r="P132">
            <v>14.2</v>
          </cell>
          <cell r="Q132">
            <v>71</v>
          </cell>
          <cell r="R132">
            <v>67.28</v>
          </cell>
          <cell r="S132" t="str">
            <v>建议拟录取</v>
          </cell>
        </row>
        <row r="133">
          <cell r="B133" t="str">
            <v>陈辉</v>
          </cell>
          <cell r="C133" t="str">
            <v>男</v>
          </cell>
          <cell r="D133" t="str">
            <v>105551431000165</v>
          </cell>
          <cell r="E133" t="str">
            <v>外科学（血管外科方向）</v>
          </cell>
          <cell r="F133" t="str">
            <v>南华大学</v>
          </cell>
          <cell r="G133" t="str">
            <v>√</v>
          </cell>
          <cell r="H133">
            <v>74</v>
          </cell>
          <cell r="I133">
            <v>52</v>
          </cell>
          <cell r="J133">
            <v>182</v>
          </cell>
          <cell r="K133">
            <v>308</v>
          </cell>
          <cell r="L133">
            <v>16.2</v>
          </cell>
          <cell r="M133">
            <v>16.2</v>
          </cell>
          <cell r="N133">
            <v>13.2</v>
          </cell>
          <cell r="O133">
            <v>3.8</v>
          </cell>
          <cell r="P133">
            <v>15.6</v>
          </cell>
          <cell r="Q133">
            <v>65</v>
          </cell>
          <cell r="R133">
            <v>62.96</v>
          </cell>
          <cell r="S133" t="str">
            <v>建议拟录取</v>
          </cell>
        </row>
        <row r="134">
          <cell r="B134" t="str">
            <v>杨秋花</v>
          </cell>
          <cell r="C134" t="str">
            <v>女</v>
          </cell>
          <cell r="D134" t="str">
            <v>105551431901140</v>
          </cell>
          <cell r="E134" t="str">
            <v>外科学（血管外科方向）</v>
          </cell>
          <cell r="F134" t="str">
            <v>邵阳学院</v>
          </cell>
          <cell r="G134" t="str">
            <v>×</v>
          </cell>
          <cell r="H134">
            <v>66</v>
          </cell>
          <cell r="I134">
            <v>57</v>
          </cell>
          <cell r="J134">
            <v>228</v>
          </cell>
          <cell r="K134">
            <v>351</v>
          </cell>
          <cell r="L134">
            <v>7</v>
          </cell>
          <cell r="M134">
            <v>10.6</v>
          </cell>
          <cell r="N134">
            <v>7</v>
          </cell>
          <cell r="O134">
            <v>18</v>
          </cell>
          <cell r="P134">
            <v>12.8</v>
          </cell>
          <cell r="Q134">
            <v>55.4</v>
          </cell>
          <cell r="R134">
            <v>64.28</v>
          </cell>
          <cell r="S134" t="str">
            <v>建议调剂</v>
          </cell>
        </row>
        <row r="135">
          <cell r="B135" t="str">
            <v>周乐广</v>
          </cell>
          <cell r="C135" t="str">
            <v>男</v>
          </cell>
          <cell r="D135" t="str">
            <v>105551431000184</v>
          </cell>
          <cell r="E135" t="str">
            <v>外科学（血管外科方向）</v>
          </cell>
          <cell r="F135" t="str">
            <v>南华大学</v>
          </cell>
          <cell r="G135" t="str">
            <v>√</v>
          </cell>
          <cell r="H135">
            <v>71</v>
          </cell>
          <cell r="I135">
            <v>50</v>
          </cell>
          <cell r="J135">
            <v>203</v>
          </cell>
          <cell r="K135">
            <v>324</v>
          </cell>
          <cell r="L135">
            <v>11.8</v>
          </cell>
          <cell r="M135">
            <v>11.6</v>
          </cell>
          <cell r="N135">
            <v>11</v>
          </cell>
          <cell r="O135">
            <v>9.2</v>
          </cell>
          <cell r="P135">
            <v>13.8</v>
          </cell>
          <cell r="Q135">
            <v>57.39999999999999</v>
          </cell>
          <cell r="R135">
            <v>61.83999999999999</v>
          </cell>
          <cell r="S135" t="str">
            <v>建议调剂</v>
          </cell>
        </row>
        <row r="136">
          <cell r="B136" t="str">
            <v>周灏天</v>
          </cell>
          <cell r="C136" t="str">
            <v>男</v>
          </cell>
          <cell r="D136" t="str">
            <v>105551431000105</v>
          </cell>
          <cell r="E136" t="str">
            <v>外科学（血管外科方向）</v>
          </cell>
          <cell r="F136" t="str">
            <v>南华大学</v>
          </cell>
          <cell r="G136" t="str">
            <v>√</v>
          </cell>
          <cell r="H136">
            <v>70</v>
          </cell>
          <cell r="I136">
            <v>65</v>
          </cell>
          <cell r="J136">
            <v>215</v>
          </cell>
          <cell r="K136">
            <v>350</v>
          </cell>
          <cell r="L136">
            <v>9.6</v>
          </cell>
          <cell r="M136">
            <v>11.8</v>
          </cell>
          <cell r="N136">
            <v>13.6</v>
          </cell>
          <cell r="O136">
            <v>0</v>
          </cell>
          <cell r="P136">
            <v>14.4</v>
          </cell>
          <cell r="Q136">
            <v>49.4</v>
          </cell>
          <cell r="R136">
            <v>61.760000000000005</v>
          </cell>
          <cell r="S136" t="str">
            <v>建议调剂</v>
          </cell>
        </row>
        <row r="137">
          <cell r="B137" t="str">
            <v>张少雄</v>
          </cell>
          <cell r="C137" t="str">
            <v>男</v>
          </cell>
          <cell r="D137" t="str">
            <v>105551431500566</v>
          </cell>
          <cell r="E137" t="str">
            <v>外科学（血管外科方向）</v>
          </cell>
          <cell r="F137" t="str">
            <v>长沙医学院</v>
          </cell>
          <cell r="G137" t="str">
            <v>×</v>
          </cell>
          <cell r="H137">
            <v>66</v>
          </cell>
          <cell r="I137">
            <v>43</v>
          </cell>
          <cell r="J137">
            <v>209</v>
          </cell>
          <cell r="K137">
            <v>318</v>
          </cell>
          <cell r="L137">
            <v>9</v>
          </cell>
          <cell r="M137">
            <v>10</v>
          </cell>
          <cell r="N137">
            <v>9.2</v>
          </cell>
          <cell r="O137">
            <v>17.2</v>
          </cell>
          <cell r="P137">
            <v>10.8</v>
          </cell>
          <cell r="Q137">
            <v>56.2</v>
          </cell>
          <cell r="R137">
            <v>60.64</v>
          </cell>
          <cell r="S137" t="str">
            <v>建议调剂</v>
          </cell>
        </row>
        <row r="138">
          <cell r="B138" t="str">
            <v>邓向君</v>
          </cell>
          <cell r="C138" t="str">
            <v>男</v>
          </cell>
          <cell r="D138" t="str">
            <v>105551431901151</v>
          </cell>
          <cell r="E138" t="str">
            <v>外科学（血管外科方向）</v>
          </cell>
          <cell r="F138" t="str">
            <v>邵阳学院</v>
          </cell>
          <cell r="G138" t="str">
            <v>×</v>
          </cell>
          <cell r="H138">
            <v>67</v>
          </cell>
          <cell r="I138">
            <v>49</v>
          </cell>
          <cell r="J138">
            <v>198</v>
          </cell>
          <cell r="K138">
            <v>314</v>
          </cell>
          <cell r="L138">
            <v>14.4</v>
          </cell>
          <cell r="M138">
            <v>13.4</v>
          </cell>
          <cell r="N138">
            <v>14.2</v>
          </cell>
          <cell r="O138">
            <v>2.2</v>
          </cell>
          <cell r="P138">
            <v>13</v>
          </cell>
          <cell r="Q138">
            <v>57.2</v>
          </cell>
          <cell r="R138">
            <v>60.56</v>
          </cell>
          <cell r="S138" t="str">
            <v>建议调剂</v>
          </cell>
        </row>
        <row r="139">
          <cell r="B139" t="str">
            <v>郭鼎立</v>
          </cell>
          <cell r="C139" t="str">
            <v>女</v>
          </cell>
          <cell r="D139" t="str">
            <v>105551432301460</v>
          </cell>
          <cell r="E139" t="str">
            <v>消化内科学</v>
          </cell>
          <cell r="F139" t="str">
            <v>湖南医药学院</v>
          </cell>
          <cell r="G139" t="str">
            <v>×</v>
          </cell>
          <cell r="H139">
            <v>72</v>
          </cell>
          <cell r="I139">
            <v>63</v>
          </cell>
          <cell r="J139">
            <v>246</v>
          </cell>
          <cell r="K139">
            <v>381</v>
          </cell>
          <cell r="L139">
            <v>14</v>
          </cell>
          <cell r="M139">
            <v>15.6</v>
          </cell>
          <cell r="N139">
            <v>15</v>
          </cell>
          <cell r="O139">
            <v>12.8</v>
          </cell>
          <cell r="P139">
            <v>13.6</v>
          </cell>
          <cell r="Q139">
            <v>71</v>
          </cell>
          <cell r="R139">
            <v>74.12</v>
          </cell>
          <cell r="S139" t="str">
            <v>建议拟录取</v>
          </cell>
        </row>
        <row r="140">
          <cell r="B140" t="str">
            <v>蒋璇</v>
          </cell>
          <cell r="C140" t="str">
            <v>女</v>
          </cell>
          <cell r="D140" t="str">
            <v>105551431000143</v>
          </cell>
          <cell r="E140" t="str">
            <v>消化内科学</v>
          </cell>
          <cell r="F140" t="str">
            <v>南华大学</v>
          </cell>
          <cell r="G140" t="str">
            <v>√</v>
          </cell>
          <cell r="H140">
            <v>74</v>
          </cell>
          <cell r="I140">
            <v>64</v>
          </cell>
          <cell r="J140">
            <v>197</v>
          </cell>
          <cell r="K140">
            <v>335</v>
          </cell>
          <cell r="L140">
            <v>18.8</v>
          </cell>
          <cell r="M140">
            <v>17.6</v>
          </cell>
          <cell r="N140">
            <v>19.8</v>
          </cell>
          <cell r="O140">
            <v>11</v>
          </cell>
          <cell r="P140">
            <v>16</v>
          </cell>
          <cell r="Q140">
            <v>83.2</v>
          </cell>
          <cell r="R140">
            <v>73.47999999999999</v>
          </cell>
          <cell r="S140" t="str">
            <v>建议拟录取</v>
          </cell>
        </row>
        <row r="141">
          <cell r="B141" t="str">
            <v>肖凯</v>
          </cell>
          <cell r="C141" t="str">
            <v>男</v>
          </cell>
          <cell r="D141" t="str">
            <v>105551431000149</v>
          </cell>
          <cell r="E141" t="str">
            <v>消化内科学</v>
          </cell>
          <cell r="F141" t="str">
            <v>南华大学</v>
          </cell>
          <cell r="G141" t="str">
            <v>√</v>
          </cell>
          <cell r="H141">
            <v>68</v>
          </cell>
          <cell r="I141">
            <v>59</v>
          </cell>
          <cell r="J141">
            <v>239</v>
          </cell>
          <cell r="K141">
            <v>366</v>
          </cell>
          <cell r="L141">
            <v>11.6</v>
          </cell>
          <cell r="M141">
            <v>15.2</v>
          </cell>
          <cell r="N141">
            <v>13.6</v>
          </cell>
          <cell r="O141">
            <v>16</v>
          </cell>
          <cell r="P141">
            <v>12.6</v>
          </cell>
          <cell r="Q141">
            <v>69</v>
          </cell>
          <cell r="R141">
            <v>71.52000000000001</v>
          </cell>
          <cell r="S141" t="str">
            <v>建议拟录取</v>
          </cell>
        </row>
        <row r="142">
          <cell r="B142" t="str">
            <v>肖锦容</v>
          </cell>
          <cell r="C142" t="str">
            <v>女</v>
          </cell>
          <cell r="D142" t="str">
            <v>105551431800950</v>
          </cell>
          <cell r="E142" t="str">
            <v>消化内科学</v>
          </cell>
          <cell r="F142" t="str">
            <v>南华大学</v>
          </cell>
          <cell r="G142" t="str">
            <v>√</v>
          </cell>
          <cell r="H142">
            <v>72</v>
          </cell>
          <cell r="I142">
            <v>63</v>
          </cell>
          <cell r="J142">
            <v>225</v>
          </cell>
          <cell r="K142">
            <v>360</v>
          </cell>
          <cell r="L142">
            <v>12.8</v>
          </cell>
          <cell r="M142">
            <v>17.6</v>
          </cell>
          <cell r="N142">
            <v>14</v>
          </cell>
          <cell r="O142">
            <v>10.4</v>
          </cell>
          <cell r="P142">
            <v>14</v>
          </cell>
          <cell r="Q142">
            <v>68.8</v>
          </cell>
          <cell r="R142">
            <v>70.72</v>
          </cell>
          <cell r="S142" t="str">
            <v>建议拟录取</v>
          </cell>
        </row>
        <row r="143">
          <cell r="B143" t="str">
            <v>陈爱富</v>
          </cell>
          <cell r="C143" t="str">
            <v>男</v>
          </cell>
          <cell r="D143" t="str">
            <v>105551432601803</v>
          </cell>
          <cell r="E143" t="str">
            <v>消化内科学</v>
          </cell>
          <cell r="F143" t="str">
            <v>南华大学</v>
          </cell>
          <cell r="G143" t="str">
            <v>√</v>
          </cell>
          <cell r="H143">
            <v>53</v>
          </cell>
          <cell r="I143">
            <v>44</v>
          </cell>
          <cell r="J143">
            <v>225</v>
          </cell>
          <cell r="K143">
            <v>322</v>
          </cell>
          <cell r="L143">
            <v>13.4</v>
          </cell>
          <cell r="M143">
            <v>17.2</v>
          </cell>
          <cell r="N143">
            <v>20</v>
          </cell>
          <cell r="O143">
            <v>15.2</v>
          </cell>
          <cell r="P143">
            <v>13.8</v>
          </cell>
          <cell r="Q143">
            <v>79.60000000000001</v>
          </cell>
          <cell r="R143">
            <v>70.48</v>
          </cell>
          <cell r="S143" t="str">
            <v>建议拟录取</v>
          </cell>
        </row>
        <row r="144">
          <cell r="B144" t="str">
            <v>龙樱夫</v>
          </cell>
          <cell r="C144" t="str">
            <v>男</v>
          </cell>
          <cell r="D144" t="str">
            <v>105551432201430</v>
          </cell>
          <cell r="E144" t="str">
            <v>消化内科学</v>
          </cell>
          <cell r="F144" t="str">
            <v>南华大学</v>
          </cell>
          <cell r="G144" t="str">
            <v>√</v>
          </cell>
          <cell r="H144">
            <v>68</v>
          </cell>
          <cell r="I144">
            <v>66</v>
          </cell>
          <cell r="J144">
            <v>222</v>
          </cell>
          <cell r="K144">
            <v>356</v>
          </cell>
          <cell r="L144">
            <v>11.6</v>
          </cell>
          <cell r="M144">
            <v>7.4</v>
          </cell>
          <cell r="N144">
            <v>20</v>
          </cell>
          <cell r="O144">
            <v>14.6</v>
          </cell>
          <cell r="P144">
            <v>15.4</v>
          </cell>
          <cell r="Q144">
            <v>69</v>
          </cell>
          <cell r="R144">
            <v>70.32</v>
          </cell>
          <cell r="S144" t="str">
            <v>建议拟录取</v>
          </cell>
        </row>
        <row r="145">
          <cell r="B145" t="str">
            <v>熊志杰</v>
          </cell>
          <cell r="C145" t="str">
            <v>男</v>
          </cell>
          <cell r="D145" t="str">
            <v>105551431000139</v>
          </cell>
          <cell r="E145" t="str">
            <v>消化内科学</v>
          </cell>
          <cell r="F145" t="str">
            <v>南华大学</v>
          </cell>
          <cell r="G145" t="str">
            <v>√</v>
          </cell>
          <cell r="H145">
            <v>75</v>
          </cell>
          <cell r="I145">
            <v>60</v>
          </cell>
          <cell r="J145">
            <v>241</v>
          </cell>
          <cell r="K145">
            <v>376</v>
          </cell>
          <cell r="L145">
            <v>8</v>
          </cell>
          <cell r="M145">
            <v>16.4</v>
          </cell>
          <cell r="N145">
            <v>15.2</v>
          </cell>
          <cell r="O145">
            <v>8</v>
          </cell>
          <cell r="P145">
            <v>14.2</v>
          </cell>
          <cell r="Q145">
            <v>61.8</v>
          </cell>
          <cell r="R145">
            <v>69.84</v>
          </cell>
          <cell r="S145" t="str">
            <v>建议拟录取</v>
          </cell>
        </row>
        <row r="146">
          <cell r="B146" t="str">
            <v>雷欣安</v>
          </cell>
          <cell r="C146" t="str">
            <v>男</v>
          </cell>
          <cell r="D146" t="str">
            <v>105551431500613</v>
          </cell>
          <cell r="E146" t="str">
            <v>消化内科学</v>
          </cell>
          <cell r="F146" t="str">
            <v>长沙医学院</v>
          </cell>
          <cell r="G146" t="str">
            <v>×</v>
          </cell>
          <cell r="H146">
            <v>66</v>
          </cell>
          <cell r="I146">
            <v>42</v>
          </cell>
          <cell r="J146">
            <v>222</v>
          </cell>
          <cell r="K146">
            <v>330</v>
          </cell>
          <cell r="L146">
            <v>16.4</v>
          </cell>
          <cell r="M146">
            <v>13.2</v>
          </cell>
          <cell r="N146">
            <v>20</v>
          </cell>
          <cell r="O146">
            <v>10.4</v>
          </cell>
          <cell r="P146">
            <v>12.8</v>
          </cell>
          <cell r="Q146">
            <v>72.8</v>
          </cell>
          <cell r="R146">
            <v>68.72</v>
          </cell>
          <cell r="S146" t="str">
            <v>建议拟录取</v>
          </cell>
        </row>
        <row r="147">
          <cell r="B147" t="str">
            <v>金丽君</v>
          </cell>
          <cell r="C147" t="str">
            <v>女</v>
          </cell>
          <cell r="D147" t="str">
            <v>105551431800994</v>
          </cell>
          <cell r="E147" t="str">
            <v>消化内科学</v>
          </cell>
          <cell r="F147" t="str">
            <v>吉首大学</v>
          </cell>
          <cell r="G147" t="str">
            <v>√</v>
          </cell>
          <cell r="H147">
            <v>71</v>
          </cell>
          <cell r="I147">
            <v>62</v>
          </cell>
          <cell r="J147">
            <v>214</v>
          </cell>
          <cell r="K147">
            <v>347</v>
          </cell>
          <cell r="L147">
            <v>12.6</v>
          </cell>
          <cell r="M147">
            <v>12.4</v>
          </cell>
          <cell r="N147">
            <v>15.6</v>
          </cell>
          <cell r="O147">
            <v>12.6</v>
          </cell>
          <cell r="P147">
            <v>13.6</v>
          </cell>
          <cell r="Q147">
            <v>66.8</v>
          </cell>
          <cell r="R147">
            <v>68.36</v>
          </cell>
          <cell r="S147" t="str">
            <v>建议拟录取</v>
          </cell>
        </row>
        <row r="148">
          <cell r="B148" t="str">
            <v>代婵</v>
          </cell>
          <cell r="C148" t="str">
            <v>女</v>
          </cell>
          <cell r="D148" t="str">
            <v>105551431500548</v>
          </cell>
          <cell r="E148" t="str">
            <v>消化内科学</v>
          </cell>
          <cell r="F148" t="str">
            <v>长沙医学院</v>
          </cell>
          <cell r="G148" t="str">
            <v>×</v>
          </cell>
          <cell r="H148">
            <v>65</v>
          </cell>
          <cell r="I148">
            <v>53</v>
          </cell>
          <cell r="J148">
            <v>225</v>
          </cell>
          <cell r="K148">
            <v>343</v>
          </cell>
          <cell r="L148">
            <v>12</v>
          </cell>
          <cell r="M148">
            <v>6.8</v>
          </cell>
          <cell r="N148">
            <v>20</v>
          </cell>
          <cell r="O148">
            <v>13.4</v>
          </cell>
          <cell r="P148">
            <v>14.4</v>
          </cell>
          <cell r="Q148">
            <v>66.6</v>
          </cell>
          <cell r="R148">
            <v>67.8</v>
          </cell>
          <cell r="S148" t="str">
            <v>建议拟录取</v>
          </cell>
        </row>
        <row r="149">
          <cell r="B149" t="str">
            <v>李妮</v>
          </cell>
          <cell r="C149" t="str">
            <v>女</v>
          </cell>
          <cell r="D149" t="str">
            <v>105551431500547</v>
          </cell>
          <cell r="E149" t="str">
            <v>消化内科学</v>
          </cell>
          <cell r="F149" t="str">
            <v>长沙医学院</v>
          </cell>
          <cell r="G149" t="str">
            <v>×</v>
          </cell>
          <cell r="H149">
            <v>72</v>
          </cell>
          <cell r="I149">
            <v>57</v>
          </cell>
          <cell r="J149">
            <v>209</v>
          </cell>
          <cell r="K149">
            <v>338</v>
          </cell>
          <cell r="L149">
            <v>14.4</v>
          </cell>
          <cell r="M149">
            <v>11.4</v>
          </cell>
          <cell r="N149">
            <v>14</v>
          </cell>
          <cell r="O149">
            <v>12.6</v>
          </cell>
          <cell r="P149">
            <v>15.4</v>
          </cell>
          <cell r="Q149">
            <v>67.8</v>
          </cell>
          <cell r="R149">
            <v>67.67999999999999</v>
          </cell>
          <cell r="S149" t="str">
            <v>建议拟录取</v>
          </cell>
        </row>
        <row r="150">
          <cell r="B150" t="str">
            <v>钟莲萍</v>
          </cell>
          <cell r="C150" t="str">
            <v>女</v>
          </cell>
          <cell r="D150" t="str">
            <v>105551432001296</v>
          </cell>
          <cell r="E150" t="str">
            <v>消化内科学</v>
          </cell>
          <cell r="F150" t="str">
            <v>长沙医学院</v>
          </cell>
          <cell r="G150" t="str">
            <v>×</v>
          </cell>
          <cell r="H150">
            <v>60</v>
          </cell>
          <cell r="I150">
            <v>49</v>
          </cell>
          <cell r="J150">
            <v>211</v>
          </cell>
          <cell r="K150">
            <v>320</v>
          </cell>
          <cell r="L150">
            <v>11</v>
          </cell>
          <cell r="M150">
            <v>13.8</v>
          </cell>
          <cell r="N150">
            <v>17.2</v>
          </cell>
          <cell r="O150">
            <v>14</v>
          </cell>
          <cell r="P150">
            <v>16</v>
          </cell>
          <cell r="Q150">
            <v>72</v>
          </cell>
          <cell r="R150">
            <v>67.2</v>
          </cell>
          <cell r="S150" t="str">
            <v>建议拟录取</v>
          </cell>
        </row>
        <row r="151">
          <cell r="B151" t="str">
            <v>刘万佩</v>
          </cell>
          <cell r="C151" t="str">
            <v>女</v>
          </cell>
          <cell r="D151" t="str">
            <v>105551431000144</v>
          </cell>
          <cell r="E151" t="str">
            <v>消化内科学</v>
          </cell>
          <cell r="F151" t="str">
            <v>南华大学</v>
          </cell>
          <cell r="G151" t="str">
            <v>√</v>
          </cell>
          <cell r="H151">
            <v>81</v>
          </cell>
          <cell r="I151">
            <v>58</v>
          </cell>
          <cell r="J151">
            <v>200</v>
          </cell>
          <cell r="K151">
            <v>339</v>
          </cell>
          <cell r="L151">
            <v>10.2</v>
          </cell>
          <cell r="M151">
            <v>8.6</v>
          </cell>
          <cell r="N151">
            <v>17.2</v>
          </cell>
          <cell r="O151">
            <v>15</v>
          </cell>
          <cell r="P151">
            <v>14.4</v>
          </cell>
          <cell r="Q151">
            <v>65.4</v>
          </cell>
          <cell r="R151">
            <v>66.84</v>
          </cell>
          <cell r="S151" t="str">
            <v>建议调剂</v>
          </cell>
        </row>
        <row r="152">
          <cell r="B152" t="str">
            <v>刘莎莎</v>
          </cell>
          <cell r="C152" t="str">
            <v>女</v>
          </cell>
          <cell r="D152" t="str">
            <v>105551432601806</v>
          </cell>
          <cell r="E152" t="str">
            <v>消化内科学</v>
          </cell>
          <cell r="F152" t="str">
            <v>湖南中医药大学</v>
          </cell>
          <cell r="G152" t="str">
            <v>√</v>
          </cell>
          <cell r="H152">
            <v>64</v>
          </cell>
          <cell r="I152">
            <v>55</v>
          </cell>
          <cell r="J152">
            <v>232</v>
          </cell>
          <cell r="K152">
            <v>351</v>
          </cell>
          <cell r="L152">
            <v>9</v>
          </cell>
          <cell r="M152">
            <v>7.6</v>
          </cell>
          <cell r="N152">
            <v>18.6</v>
          </cell>
          <cell r="O152">
            <v>11.8</v>
          </cell>
          <cell r="P152">
            <v>13.6</v>
          </cell>
          <cell r="Q152">
            <v>60.60000000000001</v>
          </cell>
          <cell r="R152">
            <v>66.36</v>
          </cell>
          <cell r="S152" t="str">
            <v>建议调剂</v>
          </cell>
        </row>
        <row r="153">
          <cell r="B153" t="str">
            <v>赵望</v>
          </cell>
          <cell r="C153" t="str">
            <v>男</v>
          </cell>
          <cell r="D153" t="str">
            <v>105551432501684</v>
          </cell>
          <cell r="E153" t="str">
            <v>消化内科学</v>
          </cell>
          <cell r="F153" t="str">
            <v>湘南学院</v>
          </cell>
          <cell r="G153" t="str">
            <v>×</v>
          </cell>
          <cell r="H153">
            <v>75</v>
          </cell>
          <cell r="I153">
            <v>54</v>
          </cell>
          <cell r="J153">
            <v>248</v>
          </cell>
          <cell r="K153">
            <v>377</v>
          </cell>
          <cell r="L153">
            <v>9.6</v>
          </cell>
          <cell r="M153">
            <v>12</v>
          </cell>
          <cell r="N153">
            <v>12</v>
          </cell>
          <cell r="O153">
            <v>7.5</v>
          </cell>
          <cell r="P153">
            <v>11.6</v>
          </cell>
          <cell r="Q153">
            <v>52.7</v>
          </cell>
          <cell r="R153">
            <v>66.32000000000001</v>
          </cell>
          <cell r="S153" t="str">
            <v>建议调剂</v>
          </cell>
        </row>
        <row r="154">
          <cell r="B154" t="str">
            <v>李承优</v>
          </cell>
          <cell r="C154" t="str">
            <v>女</v>
          </cell>
          <cell r="D154" t="str">
            <v>105551432701932</v>
          </cell>
          <cell r="E154" t="str">
            <v>消化内科学</v>
          </cell>
          <cell r="F154" t="str">
            <v>湖南医药学院</v>
          </cell>
          <cell r="G154" t="str">
            <v>×</v>
          </cell>
          <cell r="H154">
            <v>71</v>
          </cell>
          <cell r="I154">
            <v>65</v>
          </cell>
          <cell r="J154">
            <v>193</v>
          </cell>
          <cell r="K154">
            <v>329</v>
          </cell>
          <cell r="L154">
            <v>4.6</v>
          </cell>
          <cell r="M154">
            <v>13</v>
          </cell>
          <cell r="N154">
            <v>19.6</v>
          </cell>
          <cell r="O154">
            <v>14</v>
          </cell>
          <cell r="P154">
            <v>14.8</v>
          </cell>
          <cell r="Q154">
            <v>66</v>
          </cell>
          <cell r="R154">
            <v>65.88</v>
          </cell>
          <cell r="S154" t="str">
            <v>建议调剂</v>
          </cell>
        </row>
        <row r="155">
          <cell r="B155" t="str">
            <v>周志斌</v>
          </cell>
          <cell r="C155" t="str">
            <v>男</v>
          </cell>
          <cell r="D155" t="str">
            <v>105551432401541</v>
          </cell>
          <cell r="E155" t="str">
            <v>消化内科学</v>
          </cell>
          <cell r="F155" t="str">
            <v>成都中医药大学</v>
          </cell>
          <cell r="G155" t="str">
            <v>√</v>
          </cell>
          <cell r="H155">
            <v>67</v>
          </cell>
          <cell r="I155">
            <v>54</v>
          </cell>
          <cell r="J155">
            <v>203</v>
          </cell>
          <cell r="K155">
            <v>324</v>
          </cell>
          <cell r="L155">
            <v>12.2</v>
          </cell>
          <cell r="M155">
            <v>9.6</v>
          </cell>
          <cell r="N155">
            <v>18.8</v>
          </cell>
          <cell r="O155">
            <v>8.2</v>
          </cell>
          <cell r="P155">
            <v>13.6</v>
          </cell>
          <cell r="Q155">
            <v>62.400000000000006</v>
          </cell>
          <cell r="R155">
            <v>63.84</v>
          </cell>
          <cell r="S155" t="str">
            <v>建议调剂</v>
          </cell>
        </row>
        <row r="156">
          <cell r="B156" t="str">
            <v>宁利</v>
          </cell>
          <cell r="C156" t="str">
            <v>男</v>
          </cell>
          <cell r="D156" t="str">
            <v>105551431800948</v>
          </cell>
          <cell r="E156" t="str">
            <v>消化内科学</v>
          </cell>
          <cell r="F156" t="str">
            <v>南华大学</v>
          </cell>
          <cell r="G156" t="str">
            <v>√</v>
          </cell>
          <cell r="H156">
            <v>63</v>
          </cell>
          <cell r="I156">
            <v>54</v>
          </cell>
          <cell r="J156">
            <v>188</v>
          </cell>
          <cell r="K156">
            <v>305</v>
          </cell>
          <cell r="L156">
            <v>8.8</v>
          </cell>
          <cell r="M156">
            <v>16.2</v>
          </cell>
          <cell r="N156">
            <v>16.2</v>
          </cell>
          <cell r="O156">
            <v>13</v>
          </cell>
          <cell r="P156">
            <v>13.8</v>
          </cell>
          <cell r="Q156">
            <v>68</v>
          </cell>
          <cell r="R156">
            <v>63.8</v>
          </cell>
          <cell r="S156" t="str">
            <v>建议调剂</v>
          </cell>
        </row>
        <row r="157">
          <cell r="B157" t="str">
            <v>周露丹</v>
          </cell>
          <cell r="C157" t="str">
            <v>女</v>
          </cell>
          <cell r="D157" t="str">
            <v>105551431800949</v>
          </cell>
          <cell r="E157" t="str">
            <v>消化内科学</v>
          </cell>
          <cell r="F157" t="str">
            <v>湖南医药学院</v>
          </cell>
          <cell r="G157" t="str">
            <v>×</v>
          </cell>
          <cell r="H157">
            <v>67</v>
          </cell>
          <cell r="I157">
            <v>52</v>
          </cell>
          <cell r="J157">
            <v>214</v>
          </cell>
          <cell r="K157">
            <v>333</v>
          </cell>
          <cell r="L157">
            <v>4.6</v>
          </cell>
          <cell r="M157">
            <v>14.8</v>
          </cell>
          <cell r="N157">
            <v>14.2</v>
          </cell>
          <cell r="O157">
            <v>12.2</v>
          </cell>
          <cell r="P157">
            <v>12.2</v>
          </cell>
          <cell r="Q157">
            <v>58.00000000000001</v>
          </cell>
          <cell r="R157">
            <v>63.16</v>
          </cell>
          <cell r="S157" t="str">
            <v>建议调剂</v>
          </cell>
        </row>
        <row r="158">
          <cell r="B158" t="str">
            <v>魏海狼</v>
          </cell>
          <cell r="C158" t="str">
            <v>男</v>
          </cell>
          <cell r="D158" t="str">
            <v>105551431000146</v>
          </cell>
          <cell r="E158" t="str">
            <v>消化内科学</v>
          </cell>
          <cell r="F158" t="str">
            <v>南华大学</v>
          </cell>
          <cell r="G158" t="str">
            <v>√</v>
          </cell>
          <cell r="H158">
            <v>72</v>
          </cell>
          <cell r="I158">
            <v>60</v>
          </cell>
          <cell r="J158">
            <v>226</v>
          </cell>
          <cell r="K158">
            <v>358</v>
          </cell>
          <cell r="L158">
            <v>10</v>
          </cell>
          <cell r="M158">
            <v>5.6</v>
          </cell>
          <cell r="N158">
            <v>12.4</v>
          </cell>
          <cell r="O158">
            <v>7.4</v>
          </cell>
          <cell r="P158">
            <v>13.8</v>
          </cell>
          <cell r="Q158">
            <v>49.2</v>
          </cell>
          <cell r="R158">
            <v>62.64</v>
          </cell>
          <cell r="S158" t="str">
            <v>建议调剂</v>
          </cell>
        </row>
        <row r="159">
          <cell r="B159" t="str">
            <v>李萍</v>
          </cell>
          <cell r="C159" t="str">
            <v>女</v>
          </cell>
          <cell r="D159" t="str">
            <v>105551432601804</v>
          </cell>
          <cell r="E159" t="str">
            <v>消化内科学</v>
          </cell>
          <cell r="F159" t="str">
            <v>长沙医学院</v>
          </cell>
          <cell r="G159" t="str">
            <v>×</v>
          </cell>
          <cell r="H159">
            <v>68</v>
          </cell>
          <cell r="I159">
            <v>51</v>
          </cell>
          <cell r="J159">
            <v>210</v>
          </cell>
          <cell r="K159">
            <v>329</v>
          </cell>
          <cell r="L159">
            <v>2.6</v>
          </cell>
          <cell r="M159">
            <v>14</v>
          </cell>
          <cell r="N159">
            <v>18</v>
          </cell>
          <cell r="O159">
            <v>10</v>
          </cell>
          <cell r="P159">
            <v>12.6</v>
          </cell>
          <cell r="Q159">
            <v>57.2</v>
          </cell>
          <cell r="R159">
            <v>62.36</v>
          </cell>
          <cell r="S159" t="str">
            <v>建议调剂</v>
          </cell>
        </row>
        <row r="160">
          <cell r="B160" t="str">
            <v>申宇婷</v>
          </cell>
          <cell r="C160" t="str">
            <v>女</v>
          </cell>
          <cell r="D160" t="str">
            <v>105551431901135</v>
          </cell>
          <cell r="E160" t="str">
            <v>消化内科学</v>
          </cell>
          <cell r="F160" t="str">
            <v>湘南学院</v>
          </cell>
          <cell r="G160" t="str">
            <v>×</v>
          </cell>
          <cell r="H160">
            <v>61</v>
          </cell>
          <cell r="I160">
            <v>52</v>
          </cell>
          <cell r="J160">
            <v>197</v>
          </cell>
          <cell r="K160">
            <v>310</v>
          </cell>
          <cell r="L160">
            <v>5</v>
          </cell>
          <cell r="M160">
            <v>15.6</v>
          </cell>
          <cell r="N160">
            <v>12.6</v>
          </cell>
          <cell r="O160">
            <v>13.6</v>
          </cell>
          <cell r="P160">
            <v>12</v>
          </cell>
          <cell r="Q160">
            <v>58.8</v>
          </cell>
          <cell r="R160">
            <v>60.72</v>
          </cell>
          <cell r="S160" t="str">
            <v>建议调剂</v>
          </cell>
        </row>
        <row r="161">
          <cell r="B161" t="str">
            <v>申远红</v>
          </cell>
          <cell r="C161" t="str">
            <v>男</v>
          </cell>
          <cell r="D161" t="str">
            <v>105551360702141</v>
          </cell>
          <cell r="E161" t="str">
            <v>消化内科学</v>
          </cell>
          <cell r="F161" t="str">
            <v>赣南医学院</v>
          </cell>
          <cell r="G161" t="str">
            <v>×</v>
          </cell>
          <cell r="H161">
            <v>71</v>
          </cell>
          <cell r="I161">
            <v>59</v>
          </cell>
          <cell r="J161">
            <v>189</v>
          </cell>
          <cell r="K161">
            <v>319</v>
          </cell>
          <cell r="L161">
            <v>5.8</v>
          </cell>
          <cell r="M161">
            <v>15.2</v>
          </cell>
          <cell r="N161">
            <v>11.4</v>
          </cell>
          <cell r="O161">
            <v>6.6</v>
          </cell>
          <cell r="P161">
            <v>13</v>
          </cell>
          <cell r="Q161">
            <v>51.99999999999999</v>
          </cell>
          <cell r="R161">
            <v>59.07999999999999</v>
          </cell>
          <cell r="S161" t="str">
            <v>建议调剂</v>
          </cell>
        </row>
        <row r="162">
          <cell r="B162" t="str">
            <v>李晶晶</v>
          </cell>
          <cell r="C162" t="str">
            <v>女</v>
          </cell>
          <cell r="D162" t="str">
            <v>105551431000147</v>
          </cell>
          <cell r="E162" t="str">
            <v>消化内科学</v>
          </cell>
          <cell r="F162" t="str">
            <v>南华大学</v>
          </cell>
          <cell r="G162" t="str">
            <v>√</v>
          </cell>
          <cell r="H162">
            <v>65</v>
          </cell>
          <cell r="I162">
            <v>52</v>
          </cell>
          <cell r="J162">
            <v>195</v>
          </cell>
          <cell r="K162">
            <v>312</v>
          </cell>
          <cell r="L162">
            <v>4.3</v>
          </cell>
          <cell r="M162">
            <v>12.4</v>
          </cell>
          <cell r="N162">
            <v>11.2</v>
          </cell>
          <cell r="O162">
            <v>6</v>
          </cell>
          <cell r="P162">
            <v>13.8</v>
          </cell>
          <cell r="Q162">
            <v>47.7</v>
          </cell>
          <cell r="R162">
            <v>56.52</v>
          </cell>
          <cell r="S162" t="str">
            <v>建议调剂</v>
          </cell>
        </row>
        <row r="163">
          <cell r="B163" t="str">
            <v>杨永华</v>
          </cell>
          <cell r="C163" t="str">
            <v>女</v>
          </cell>
          <cell r="D163" t="str">
            <v>105551432501678</v>
          </cell>
          <cell r="E163" t="str">
            <v>心血管内科学</v>
          </cell>
          <cell r="F163" t="str">
            <v>湘南学院</v>
          </cell>
          <cell r="G163" t="str">
            <v>×</v>
          </cell>
          <cell r="H163">
            <v>73</v>
          </cell>
          <cell r="I163">
            <v>75</v>
          </cell>
          <cell r="J163">
            <v>234</v>
          </cell>
          <cell r="K163">
            <v>382</v>
          </cell>
          <cell r="L163">
            <v>15.8</v>
          </cell>
          <cell r="M163">
            <v>16.6</v>
          </cell>
          <cell r="N163">
            <v>16.1</v>
          </cell>
          <cell r="O163">
            <v>13.4</v>
          </cell>
          <cell r="P163">
            <v>17.2</v>
          </cell>
          <cell r="Q163">
            <v>79.1</v>
          </cell>
          <cell r="R163">
            <v>77.48</v>
          </cell>
          <cell r="S163" t="str">
            <v>建议拟录取</v>
          </cell>
        </row>
        <row r="164">
          <cell r="B164" t="str">
            <v>杨佳</v>
          </cell>
          <cell r="C164" t="str">
            <v>男</v>
          </cell>
          <cell r="D164" t="str">
            <v>105551432701910</v>
          </cell>
          <cell r="E164" t="str">
            <v>心血管内科学</v>
          </cell>
          <cell r="F164" t="str">
            <v>湖南医药学院</v>
          </cell>
          <cell r="G164" t="str">
            <v>×</v>
          </cell>
          <cell r="H164">
            <v>67</v>
          </cell>
          <cell r="I164">
            <v>52</v>
          </cell>
          <cell r="J164">
            <v>244</v>
          </cell>
          <cell r="K164">
            <v>363</v>
          </cell>
          <cell r="L164">
            <v>13.2</v>
          </cell>
          <cell r="M164">
            <v>15.6</v>
          </cell>
          <cell r="N164">
            <v>14.2</v>
          </cell>
          <cell r="O164">
            <v>12.4</v>
          </cell>
          <cell r="P164">
            <v>15</v>
          </cell>
          <cell r="Q164">
            <v>70.39999999999999</v>
          </cell>
          <cell r="R164">
            <v>71.72</v>
          </cell>
          <cell r="S164" t="str">
            <v>建议拟录取</v>
          </cell>
        </row>
        <row r="165">
          <cell r="B165" t="str">
            <v>丁乙航</v>
          </cell>
          <cell r="C165" t="str">
            <v>男</v>
          </cell>
          <cell r="D165" t="str">
            <v>105551501802245</v>
          </cell>
          <cell r="E165" t="str">
            <v>心血管内科学</v>
          </cell>
          <cell r="F165" t="str">
            <v>湖南中医药大学</v>
          </cell>
          <cell r="G165" t="str">
            <v>√</v>
          </cell>
          <cell r="H165">
            <v>68</v>
          </cell>
          <cell r="I165">
            <v>70</v>
          </cell>
          <cell r="J165">
            <v>234</v>
          </cell>
          <cell r="K165">
            <v>372</v>
          </cell>
          <cell r="L165">
            <v>11.2</v>
          </cell>
          <cell r="M165">
            <v>15.6</v>
          </cell>
          <cell r="N165">
            <v>13.4</v>
          </cell>
          <cell r="O165">
            <v>10.4</v>
          </cell>
          <cell r="P165">
            <v>14</v>
          </cell>
          <cell r="Q165">
            <v>64.6</v>
          </cell>
          <cell r="R165">
            <v>70.48</v>
          </cell>
          <cell r="S165" t="str">
            <v>建议拟录取</v>
          </cell>
        </row>
        <row r="166">
          <cell r="B166" t="str">
            <v>苏珊</v>
          </cell>
          <cell r="C166" t="str">
            <v>女</v>
          </cell>
          <cell r="D166" t="str">
            <v>105551430500284</v>
          </cell>
          <cell r="E166" t="str">
            <v>心血管内科学</v>
          </cell>
          <cell r="F166" t="str">
            <v>吉首大学</v>
          </cell>
          <cell r="G166" t="str">
            <v>√</v>
          </cell>
          <cell r="H166">
            <v>69</v>
          </cell>
          <cell r="I166">
            <v>61</v>
          </cell>
          <cell r="J166">
            <v>219</v>
          </cell>
          <cell r="K166">
            <v>349</v>
          </cell>
          <cell r="L166">
            <v>10.4</v>
          </cell>
          <cell r="M166">
            <v>16.2</v>
          </cell>
          <cell r="N166">
            <v>15</v>
          </cell>
          <cell r="O166">
            <v>13.4</v>
          </cell>
          <cell r="P166">
            <v>14.6</v>
          </cell>
          <cell r="Q166">
            <v>69.6</v>
          </cell>
          <cell r="R166">
            <v>69.72</v>
          </cell>
          <cell r="S166" t="str">
            <v>建议拟录取</v>
          </cell>
        </row>
        <row r="167">
          <cell r="B167" t="str">
            <v>王祎滴</v>
          </cell>
          <cell r="C167" t="str">
            <v>女</v>
          </cell>
          <cell r="D167" t="str">
            <v>105551432701914</v>
          </cell>
          <cell r="E167" t="str">
            <v>心血管内科学</v>
          </cell>
          <cell r="F167" t="str">
            <v>南华大学</v>
          </cell>
          <cell r="G167" t="str">
            <v>√</v>
          </cell>
          <cell r="H167">
            <v>68</v>
          </cell>
          <cell r="I167">
            <v>62</v>
          </cell>
          <cell r="J167">
            <v>218</v>
          </cell>
          <cell r="K167">
            <v>348</v>
          </cell>
          <cell r="L167">
            <v>11.2</v>
          </cell>
          <cell r="M167">
            <v>13.6</v>
          </cell>
          <cell r="N167">
            <v>13.2</v>
          </cell>
          <cell r="O167">
            <v>16</v>
          </cell>
          <cell r="P167">
            <v>14.8</v>
          </cell>
          <cell r="Q167">
            <v>68.8</v>
          </cell>
          <cell r="R167">
            <v>69.28</v>
          </cell>
          <cell r="S167" t="str">
            <v>建议拟录取</v>
          </cell>
        </row>
        <row r="168">
          <cell r="B168" t="str">
            <v>张庭仁</v>
          </cell>
          <cell r="C168" t="str">
            <v>男</v>
          </cell>
          <cell r="D168" t="str">
            <v>105551431800960</v>
          </cell>
          <cell r="E168" t="str">
            <v>心血管内科学</v>
          </cell>
          <cell r="F168" t="str">
            <v>南华大学</v>
          </cell>
          <cell r="G168" t="str">
            <v>√</v>
          </cell>
          <cell r="H168">
            <v>68</v>
          </cell>
          <cell r="I168">
            <v>57</v>
          </cell>
          <cell r="J168">
            <v>215</v>
          </cell>
          <cell r="K168">
            <v>340</v>
          </cell>
          <cell r="L168">
            <v>10.4</v>
          </cell>
          <cell r="M168">
            <v>15.2</v>
          </cell>
          <cell r="N168">
            <v>11.2</v>
          </cell>
          <cell r="O168">
            <v>10</v>
          </cell>
          <cell r="P168">
            <v>15.6</v>
          </cell>
          <cell r="Q168">
            <v>62.4</v>
          </cell>
          <cell r="R168">
            <v>65.75999999999999</v>
          </cell>
          <cell r="S168" t="str">
            <v>建议拟录取</v>
          </cell>
        </row>
        <row r="169">
          <cell r="B169" t="str">
            <v>唐简任</v>
          </cell>
          <cell r="C169" t="str">
            <v>女</v>
          </cell>
          <cell r="D169" t="str">
            <v>105551431901142</v>
          </cell>
          <cell r="E169" t="str">
            <v>心血管内科学</v>
          </cell>
          <cell r="F169" t="str">
            <v>邵阳学院</v>
          </cell>
          <cell r="G169" t="str">
            <v>×</v>
          </cell>
          <cell r="H169">
            <v>59</v>
          </cell>
          <cell r="I169">
            <v>61</v>
          </cell>
          <cell r="J169">
            <v>193</v>
          </cell>
          <cell r="K169">
            <v>313</v>
          </cell>
          <cell r="L169">
            <v>9</v>
          </cell>
          <cell r="M169">
            <v>17</v>
          </cell>
          <cell r="N169">
            <v>19.8</v>
          </cell>
          <cell r="O169">
            <v>5.4</v>
          </cell>
          <cell r="P169">
            <v>17</v>
          </cell>
          <cell r="Q169">
            <v>68.19999999999999</v>
          </cell>
          <cell r="R169">
            <v>64.84</v>
          </cell>
          <cell r="S169" t="str">
            <v>建议拟录取</v>
          </cell>
        </row>
        <row r="170">
          <cell r="B170" t="str">
            <v>綦美连</v>
          </cell>
          <cell r="C170" t="str">
            <v>女</v>
          </cell>
          <cell r="D170" t="str">
            <v>105551431100329</v>
          </cell>
          <cell r="E170" t="str">
            <v>心血管内科学</v>
          </cell>
          <cell r="F170" t="str">
            <v>湖南中医药大学</v>
          </cell>
          <cell r="G170" t="str">
            <v>√</v>
          </cell>
          <cell r="H170">
            <v>65</v>
          </cell>
          <cell r="I170">
            <v>47</v>
          </cell>
          <cell r="J170">
            <v>211</v>
          </cell>
          <cell r="K170">
            <v>323</v>
          </cell>
          <cell r="L170">
            <v>10.5</v>
          </cell>
          <cell r="M170">
            <v>12.4</v>
          </cell>
          <cell r="N170">
            <v>18.8</v>
          </cell>
          <cell r="O170">
            <v>6.6</v>
          </cell>
          <cell r="P170">
            <v>15.8</v>
          </cell>
          <cell r="Q170">
            <v>64.1</v>
          </cell>
          <cell r="R170">
            <v>64.4</v>
          </cell>
          <cell r="S170" t="str">
            <v>建议拟录取</v>
          </cell>
        </row>
        <row r="171">
          <cell r="B171" t="str">
            <v>向拉娜</v>
          </cell>
          <cell r="C171" t="str">
            <v>女</v>
          </cell>
          <cell r="D171" t="str">
            <v>105551432802071</v>
          </cell>
          <cell r="E171" t="str">
            <v>心血管内科学</v>
          </cell>
          <cell r="F171" t="str">
            <v>吉首大学</v>
          </cell>
          <cell r="G171" t="str">
            <v>√</v>
          </cell>
          <cell r="H171">
            <v>76</v>
          </cell>
          <cell r="I171">
            <v>53</v>
          </cell>
          <cell r="J171">
            <v>176</v>
          </cell>
          <cell r="K171">
            <v>305</v>
          </cell>
          <cell r="L171">
            <v>13.8</v>
          </cell>
          <cell r="M171">
            <v>16.8</v>
          </cell>
          <cell r="N171">
            <v>16.8</v>
          </cell>
          <cell r="O171">
            <v>4.4</v>
          </cell>
          <cell r="P171">
            <v>15.6</v>
          </cell>
          <cell r="Q171">
            <v>67.4</v>
          </cell>
          <cell r="R171">
            <v>63.56</v>
          </cell>
          <cell r="S171" t="str">
            <v>建议拟录取</v>
          </cell>
        </row>
        <row r="172">
          <cell r="B172" t="str">
            <v>何彩云</v>
          </cell>
          <cell r="C172" t="str">
            <v>女</v>
          </cell>
          <cell r="D172" t="str">
            <v>105551431901141</v>
          </cell>
          <cell r="E172" t="str">
            <v>心血管内科学</v>
          </cell>
          <cell r="F172" t="str">
            <v>吉首大学</v>
          </cell>
          <cell r="G172" t="str">
            <v>√</v>
          </cell>
          <cell r="H172">
            <v>71</v>
          </cell>
          <cell r="I172">
            <v>41</v>
          </cell>
          <cell r="J172">
            <v>213</v>
          </cell>
          <cell r="K172">
            <v>325</v>
          </cell>
          <cell r="L172">
            <v>10.8</v>
          </cell>
          <cell r="M172">
            <v>14.2</v>
          </cell>
          <cell r="N172">
            <v>18</v>
          </cell>
          <cell r="O172">
            <v>2.4</v>
          </cell>
          <cell r="P172">
            <v>15.4</v>
          </cell>
          <cell r="Q172">
            <v>60.8</v>
          </cell>
          <cell r="R172">
            <v>63.32</v>
          </cell>
          <cell r="S172" t="str">
            <v>建议拟录取</v>
          </cell>
        </row>
        <row r="173">
          <cell r="B173" t="str">
            <v>周海波</v>
          </cell>
          <cell r="C173" t="str">
            <v>男</v>
          </cell>
          <cell r="D173" t="str">
            <v>105551430500279</v>
          </cell>
          <cell r="E173" t="str">
            <v>心血管内科学</v>
          </cell>
          <cell r="F173" t="str">
            <v>吉首大学</v>
          </cell>
          <cell r="G173" t="str">
            <v>√</v>
          </cell>
          <cell r="H173">
            <v>68</v>
          </cell>
          <cell r="I173">
            <v>58</v>
          </cell>
          <cell r="J173">
            <v>225</v>
          </cell>
          <cell r="K173">
            <v>351</v>
          </cell>
          <cell r="L173">
            <v>9.8</v>
          </cell>
          <cell r="M173">
            <v>13.2</v>
          </cell>
          <cell r="N173">
            <v>11</v>
          </cell>
          <cell r="O173">
            <v>10.4</v>
          </cell>
          <cell r="P173">
            <v>13.2</v>
          </cell>
          <cell r="Q173">
            <v>57.599999999999994</v>
          </cell>
          <cell r="R173">
            <v>65.16</v>
          </cell>
          <cell r="S173" t="str">
            <v>建议调剂</v>
          </cell>
        </row>
        <row r="174">
          <cell r="B174" t="str">
            <v>张丽萍</v>
          </cell>
          <cell r="C174" t="str">
            <v>女</v>
          </cell>
          <cell r="D174" t="str">
            <v>105551431500560</v>
          </cell>
          <cell r="E174" t="str">
            <v>心血管内科学</v>
          </cell>
          <cell r="F174" t="str">
            <v>长沙医学院</v>
          </cell>
          <cell r="G174" t="str">
            <v>×</v>
          </cell>
          <cell r="H174">
            <v>65</v>
          </cell>
          <cell r="I174">
            <v>51</v>
          </cell>
          <cell r="J174">
            <v>202</v>
          </cell>
          <cell r="K174">
            <v>318</v>
          </cell>
          <cell r="L174">
            <v>7.6</v>
          </cell>
          <cell r="M174">
            <v>15</v>
          </cell>
          <cell r="N174">
            <v>20</v>
          </cell>
          <cell r="O174">
            <v>3.2</v>
          </cell>
          <cell r="P174">
            <v>15.2</v>
          </cell>
          <cell r="Q174">
            <v>61.00000000000001</v>
          </cell>
          <cell r="R174">
            <v>62.56</v>
          </cell>
          <cell r="S174" t="str">
            <v>建议调剂</v>
          </cell>
        </row>
        <row r="175">
          <cell r="B175" t="str">
            <v>许林</v>
          </cell>
          <cell r="C175" t="str">
            <v>男</v>
          </cell>
          <cell r="D175" t="str">
            <v>105551432001283</v>
          </cell>
          <cell r="E175" t="str">
            <v>心血管内科学</v>
          </cell>
          <cell r="F175" t="str">
            <v>长沙医学院</v>
          </cell>
          <cell r="G175" t="str">
            <v>×</v>
          </cell>
          <cell r="H175">
            <v>64</v>
          </cell>
          <cell r="I175">
            <v>42</v>
          </cell>
          <cell r="J175">
            <v>213</v>
          </cell>
          <cell r="K175">
            <v>319</v>
          </cell>
          <cell r="L175">
            <v>6.6</v>
          </cell>
          <cell r="M175">
            <v>12.2</v>
          </cell>
          <cell r="N175">
            <v>18.8</v>
          </cell>
          <cell r="O175">
            <v>6.6</v>
          </cell>
          <cell r="P175">
            <v>13.6</v>
          </cell>
          <cell r="Q175">
            <v>57.8</v>
          </cell>
          <cell r="R175">
            <v>61.39999999999999</v>
          </cell>
          <cell r="S175" t="str">
            <v>建议调剂</v>
          </cell>
        </row>
        <row r="176">
          <cell r="B176" t="str">
            <v>黄琼</v>
          </cell>
          <cell r="C176" t="str">
            <v>女</v>
          </cell>
          <cell r="D176" t="str">
            <v>105551431200365</v>
          </cell>
          <cell r="E176" t="str">
            <v>眼科学</v>
          </cell>
          <cell r="F176" t="str">
            <v>湖南师范大学树达学院</v>
          </cell>
          <cell r="G176" t="str">
            <v>×</v>
          </cell>
          <cell r="H176">
            <v>61</v>
          </cell>
          <cell r="I176">
            <v>60</v>
          </cell>
          <cell r="J176">
            <v>230</v>
          </cell>
          <cell r="K176">
            <v>351</v>
          </cell>
          <cell r="L176">
            <v>12</v>
          </cell>
          <cell r="M176">
            <v>18</v>
          </cell>
          <cell r="N176">
            <v>16</v>
          </cell>
          <cell r="O176">
            <v>13.6</v>
          </cell>
          <cell r="P176">
            <v>16</v>
          </cell>
          <cell r="Q176">
            <v>75.6</v>
          </cell>
          <cell r="R176">
            <v>72.36</v>
          </cell>
          <cell r="S176" t="str">
            <v>建议拟录取</v>
          </cell>
        </row>
        <row r="177">
          <cell r="B177" t="str">
            <v>谌笑谈</v>
          </cell>
          <cell r="C177" t="str">
            <v>男</v>
          </cell>
          <cell r="D177" t="str">
            <v>105551432701908</v>
          </cell>
          <cell r="E177" t="str">
            <v>眼科学</v>
          </cell>
          <cell r="F177" t="str">
            <v>湖南医药学院</v>
          </cell>
          <cell r="G177" t="str">
            <v>×</v>
          </cell>
          <cell r="H177">
            <v>75</v>
          </cell>
          <cell r="I177">
            <v>60</v>
          </cell>
          <cell r="J177">
            <v>214</v>
          </cell>
          <cell r="K177">
            <v>349</v>
          </cell>
          <cell r="L177">
            <v>11.4</v>
          </cell>
          <cell r="M177">
            <v>16.6</v>
          </cell>
          <cell r="N177">
            <v>18.2</v>
          </cell>
          <cell r="O177">
            <v>14.6</v>
          </cell>
          <cell r="P177">
            <v>14.6</v>
          </cell>
          <cell r="Q177">
            <v>75.4</v>
          </cell>
          <cell r="R177">
            <v>72.03999999999999</v>
          </cell>
          <cell r="S177" t="str">
            <v>建议拟录取</v>
          </cell>
        </row>
        <row r="178">
          <cell r="B178" t="str">
            <v>李娟</v>
          </cell>
          <cell r="C178" t="str">
            <v>女</v>
          </cell>
          <cell r="D178" t="str">
            <v>105551432701930</v>
          </cell>
          <cell r="E178" t="str">
            <v>眼科学</v>
          </cell>
          <cell r="F178" t="str">
            <v>湖南医药学院</v>
          </cell>
          <cell r="G178" t="str">
            <v>×</v>
          </cell>
          <cell r="H178">
            <v>67</v>
          </cell>
          <cell r="I178">
            <v>46</v>
          </cell>
          <cell r="J178">
            <v>223</v>
          </cell>
          <cell r="K178">
            <v>336</v>
          </cell>
          <cell r="L178">
            <v>12</v>
          </cell>
          <cell r="M178">
            <v>18</v>
          </cell>
          <cell r="N178">
            <v>17.8</v>
          </cell>
          <cell r="O178">
            <v>16.6</v>
          </cell>
          <cell r="P178">
            <v>14.4</v>
          </cell>
          <cell r="Q178">
            <v>78.80000000000001</v>
          </cell>
          <cell r="R178">
            <v>71.84</v>
          </cell>
          <cell r="S178" t="str">
            <v>建议拟录取</v>
          </cell>
        </row>
        <row r="179">
          <cell r="B179" t="str">
            <v>陈媚</v>
          </cell>
          <cell r="C179" t="str">
            <v>女</v>
          </cell>
          <cell r="D179" t="str">
            <v>105551431100332</v>
          </cell>
          <cell r="E179" t="str">
            <v>眼科学</v>
          </cell>
          <cell r="F179" t="str">
            <v>湖南中医药大学</v>
          </cell>
          <cell r="G179" t="str">
            <v>√</v>
          </cell>
          <cell r="H179">
            <v>75</v>
          </cell>
          <cell r="I179">
            <v>68</v>
          </cell>
          <cell r="J179">
            <v>183</v>
          </cell>
          <cell r="K179">
            <v>326</v>
          </cell>
          <cell r="L179">
            <v>7.8</v>
          </cell>
          <cell r="M179">
            <v>15.4</v>
          </cell>
          <cell r="N179">
            <v>17.6</v>
          </cell>
          <cell r="O179">
            <v>13.4</v>
          </cell>
          <cell r="P179">
            <v>16</v>
          </cell>
          <cell r="Q179">
            <v>70.2</v>
          </cell>
          <cell r="R179">
            <v>67.2</v>
          </cell>
          <cell r="S179" t="str">
            <v>建议拟录取</v>
          </cell>
        </row>
        <row r="180">
          <cell r="B180" t="str">
            <v>沈子佳</v>
          </cell>
          <cell r="C180" t="str">
            <v>女</v>
          </cell>
          <cell r="D180" t="str">
            <v>105551431100338</v>
          </cell>
          <cell r="E180" t="str">
            <v>眼科学</v>
          </cell>
          <cell r="F180" t="str">
            <v>湖南中医药大学</v>
          </cell>
          <cell r="G180" t="str">
            <v>√</v>
          </cell>
          <cell r="H180">
            <v>69</v>
          </cell>
          <cell r="I180">
            <v>66</v>
          </cell>
          <cell r="J180">
            <v>196</v>
          </cell>
          <cell r="K180">
            <v>331</v>
          </cell>
          <cell r="L180">
            <v>6.8</v>
          </cell>
          <cell r="M180">
            <v>17.2</v>
          </cell>
          <cell r="N180">
            <v>13.8</v>
          </cell>
          <cell r="O180">
            <v>10.4</v>
          </cell>
          <cell r="P180">
            <v>15.6</v>
          </cell>
          <cell r="Q180">
            <v>63.79999999999999</v>
          </cell>
          <cell r="R180">
            <v>65.24</v>
          </cell>
          <cell r="S180" t="str">
            <v>建议调剂</v>
          </cell>
        </row>
        <row r="181">
          <cell r="B181" t="str">
            <v>王诗琪</v>
          </cell>
          <cell r="C181" t="str">
            <v>女</v>
          </cell>
          <cell r="D181" t="str">
            <v>105551431800975</v>
          </cell>
          <cell r="E181" t="str">
            <v>眼科学</v>
          </cell>
          <cell r="F181" t="str">
            <v>湖南医药学院</v>
          </cell>
          <cell r="G181" t="str">
            <v>×</v>
          </cell>
          <cell r="H181">
            <v>59</v>
          </cell>
          <cell r="I181">
            <v>47</v>
          </cell>
          <cell r="J181">
            <v>216</v>
          </cell>
          <cell r="K181">
            <v>322</v>
          </cell>
          <cell r="L181">
            <v>9.2</v>
          </cell>
          <cell r="M181">
            <v>13.8</v>
          </cell>
          <cell r="N181">
            <v>15</v>
          </cell>
          <cell r="O181">
            <v>12.2</v>
          </cell>
          <cell r="P181">
            <v>15.4</v>
          </cell>
          <cell r="Q181">
            <v>65.60000000000001</v>
          </cell>
          <cell r="R181">
            <v>64.88000000000001</v>
          </cell>
          <cell r="S181" t="str">
            <v>建议调剂</v>
          </cell>
        </row>
        <row r="182">
          <cell r="B182" t="str">
            <v>蒋红玲</v>
          </cell>
          <cell r="C182" t="str">
            <v>女</v>
          </cell>
          <cell r="D182" t="str">
            <v>105551432601807</v>
          </cell>
          <cell r="E182" t="str">
            <v>眼科学</v>
          </cell>
          <cell r="F182" t="str">
            <v>华北理工大学冀唐学院</v>
          </cell>
          <cell r="G182" t="str">
            <v>×</v>
          </cell>
          <cell r="H182">
            <v>67</v>
          </cell>
          <cell r="I182">
            <v>53</v>
          </cell>
          <cell r="J182">
            <v>208</v>
          </cell>
          <cell r="K182">
            <v>328</v>
          </cell>
          <cell r="L182">
            <v>3.6</v>
          </cell>
          <cell r="M182">
            <v>13.8</v>
          </cell>
          <cell r="N182">
            <v>12.4</v>
          </cell>
          <cell r="O182">
            <v>10.6</v>
          </cell>
          <cell r="P182">
            <v>12</v>
          </cell>
          <cell r="Q182">
            <v>52.400000000000006</v>
          </cell>
          <cell r="R182">
            <v>60.31999999999999</v>
          </cell>
          <cell r="S182" t="str">
            <v>建议调剂</v>
          </cell>
        </row>
        <row r="183">
          <cell r="B183" t="str">
            <v>和子晴</v>
          </cell>
          <cell r="C183" t="str">
            <v>女</v>
          </cell>
          <cell r="D183" t="str">
            <v>105551360802147</v>
          </cell>
          <cell r="E183" t="str">
            <v>医学美容科学</v>
          </cell>
          <cell r="F183" t="str">
            <v>宜春学院</v>
          </cell>
          <cell r="G183" t="str">
            <v>×</v>
          </cell>
          <cell r="H183">
            <v>66</v>
          </cell>
          <cell r="I183">
            <v>59</v>
          </cell>
          <cell r="J183">
            <v>244</v>
          </cell>
          <cell r="K183">
            <v>369</v>
          </cell>
          <cell r="L183">
            <v>14.2</v>
          </cell>
          <cell r="M183">
            <v>17.6</v>
          </cell>
          <cell r="N183">
            <v>16.8</v>
          </cell>
          <cell r="O183">
            <v>17.4</v>
          </cell>
          <cell r="P183">
            <v>14.6</v>
          </cell>
          <cell r="Q183">
            <v>80.60000000000001</v>
          </cell>
          <cell r="R183">
            <v>76.52</v>
          </cell>
          <cell r="S183" t="str">
            <v>建议拟录取</v>
          </cell>
        </row>
        <row r="184">
          <cell r="B184" t="str">
            <v>唐华淳</v>
          </cell>
          <cell r="C184" t="str">
            <v>男</v>
          </cell>
          <cell r="D184" t="str">
            <v>105551431000125</v>
          </cell>
          <cell r="E184" t="str">
            <v>医学美容科学</v>
          </cell>
          <cell r="F184" t="str">
            <v>南华大学</v>
          </cell>
          <cell r="G184" t="str">
            <v>√</v>
          </cell>
          <cell r="H184">
            <v>74</v>
          </cell>
          <cell r="I184">
            <v>49</v>
          </cell>
          <cell r="J184">
            <v>221</v>
          </cell>
          <cell r="K184">
            <v>344</v>
          </cell>
          <cell r="L184">
            <v>13.4</v>
          </cell>
          <cell r="M184">
            <v>17.4</v>
          </cell>
          <cell r="N184">
            <v>16.6</v>
          </cell>
          <cell r="O184">
            <v>15</v>
          </cell>
          <cell r="P184">
            <v>14</v>
          </cell>
          <cell r="Q184">
            <v>76.4</v>
          </cell>
          <cell r="R184">
            <v>71.84</v>
          </cell>
          <cell r="S184" t="str">
            <v>建议拟录取</v>
          </cell>
        </row>
        <row r="185">
          <cell r="B185" t="str">
            <v>李馨雅</v>
          </cell>
          <cell r="C185" t="str">
            <v>女</v>
          </cell>
          <cell r="D185" t="str">
            <v>105551431901134</v>
          </cell>
          <cell r="E185" t="str">
            <v>医学美容科学</v>
          </cell>
          <cell r="F185" t="str">
            <v>南华大学</v>
          </cell>
          <cell r="G185" t="str">
            <v>√</v>
          </cell>
          <cell r="H185">
            <v>79</v>
          </cell>
          <cell r="I185">
            <v>63</v>
          </cell>
          <cell r="J185">
            <v>173</v>
          </cell>
          <cell r="K185">
            <v>315</v>
          </cell>
          <cell r="L185">
            <v>10</v>
          </cell>
          <cell r="M185">
            <v>16.8</v>
          </cell>
          <cell r="N185">
            <v>17.2</v>
          </cell>
          <cell r="O185">
            <v>19.4</v>
          </cell>
          <cell r="P185">
            <v>14.6</v>
          </cell>
          <cell r="Q185">
            <v>78</v>
          </cell>
          <cell r="R185">
            <v>69</v>
          </cell>
          <cell r="S185" t="str">
            <v>建议拟录取</v>
          </cell>
        </row>
        <row r="186">
          <cell r="B186" t="str">
            <v>左林澔</v>
          </cell>
          <cell r="C186" t="str">
            <v>男</v>
          </cell>
          <cell r="D186" t="str">
            <v>105551431801009</v>
          </cell>
          <cell r="E186" t="str">
            <v>医学美容科学</v>
          </cell>
          <cell r="F186" t="str">
            <v>吉首大学</v>
          </cell>
          <cell r="G186" t="str">
            <v>√</v>
          </cell>
          <cell r="H186">
            <v>63</v>
          </cell>
          <cell r="I186">
            <v>53</v>
          </cell>
          <cell r="J186">
            <v>204</v>
          </cell>
          <cell r="K186">
            <v>320</v>
          </cell>
          <cell r="L186">
            <v>10.8</v>
          </cell>
          <cell r="M186">
            <v>14</v>
          </cell>
          <cell r="N186">
            <v>13.2</v>
          </cell>
          <cell r="O186">
            <v>9.8</v>
          </cell>
          <cell r="P186">
            <v>12.8</v>
          </cell>
          <cell r="Q186">
            <v>60.599999999999994</v>
          </cell>
          <cell r="R186">
            <v>62.64</v>
          </cell>
          <cell r="S186" t="str">
            <v>建议调剂</v>
          </cell>
        </row>
        <row r="187">
          <cell r="B187" t="str">
            <v>刘英婕</v>
          </cell>
          <cell r="C187" t="str">
            <v>女</v>
          </cell>
          <cell r="D187" t="str">
            <v>105551370702153</v>
          </cell>
          <cell r="E187" t="str">
            <v>肿瘤内科学</v>
          </cell>
          <cell r="F187" t="str">
            <v>潍坊医学院</v>
          </cell>
          <cell r="G187" t="str">
            <v>×</v>
          </cell>
          <cell r="H187">
            <v>76</v>
          </cell>
          <cell r="I187">
            <v>61</v>
          </cell>
          <cell r="J187">
            <v>237</v>
          </cell>
          <cell r="K187">
            <v>374</v>
          </cell>
          <cell r="L187">
            <v>11.2</v>
          </cell>
          <cell r="M187">
            <v>12.4</v>
          </cell>
          <cell r="N187">
            <v>16.4</v>
          </cell>
          <cell r="O187">
            <v>15.6</v>
          </cell>
          <cell r="P187">
            <v>14.6</v>
          </cell>
          <cell r="Q187">
            <v>70.2</v>
          </cell>
          <cell r="R187">
            <v>72.96</v>
          </cell>
          <cell r="S187" t="str">
            <v>建议拟录取</v>
          </cell>
        </row>
        <row r="188">
          <cell r="B188" t="str">
            <v>周文敏</v>
          </cell>
          <cell r="C188" t="str">
            <v>女</v>
          </cell>
          <cell r="D188" t="str">
            <v>105551432701942</v>
          </cell>
          <cell r="E188" t="str">
            <v>肿瘤内科学</v>
          </cell>
          <cell r="F188" t="str">
            <v>湖南医药学院</v>
          </cell>
          <cell r="G188" t="str">
            <v>×</v>
          </cell>
          <cell r="H188">
            <v>70</v>
          </cell>
          <cell r="I188">
            <v>45</v>
          </cell>
          <cell r="J188">
            <v>219</v>
          </cell>
          <cell r="K188">
            <v>334</v>
          </cell>
          <cell r="L188">
            <v>10</v>
          </cell>
          <cell r="M188">
            <v>16.2</v>
          </cell>
          <cell r="N188">
            <v>19.6</v>
          </cell>
          <cell r="O188">
            <v>16</v>
          </cell>
          <cell r="P188">
            <v>15.2</v>
          </cell>
          <cell r="Q188">
            <v>77</v>
          </cell>
          <cell r="R188">
            <v>70.88</v>
          </cell>
          <cell r="S188" t="str">
            <v>建议拟录取</v>
          </cell>
        </row>
        <row r="189">
          <cell r="B189" t="str">
            <v>万怡昌</v>
          </cell>
          <cell r="C189" t="str">
            <v>男</v>
          </cell>
          <cell r="D189" t="str">
            <v>105551432101353</v>
          </cell>
          <cell r="E189" t="str">
            <v>肿瘤内科学</v>
          </cell>
          <cell r="F189" t="str">
            <v>南华大学</v>
          </cell>
          <cell r="G189" t="str">
            <v>√</v>
          </cell>
          <cell r="H189">
            <v>64</v>
          </cell>
          <cell r="I189">
            <v>47</v>
          </cell>
          <cell r="J189">
            <v>196</v>
          </cell>
          <cell r="K189">
            <v>307</v>
          </cell>
          <cell r="L189">
            <v>13.2</v>
          </cell>
          <cell r="M189">
            <v>16.2</v>
          </cell>
          <cell r="N189">
            <v>13.4</v>
          </cell>
          <cell r="O189">
            <v>20</v>
          </cell>
          <cell r="P189">
            <v>13.2</v>
          </cell>
          <cell r="Q189">
            <v>76</v>
          </cell>
          <cell r="R189">
            <v>67.24</v>
          </cell>
          <cell r="S189" t="str">
            <v>建议调剂</v>
          </cell>
        </row>
        <row r="190">
          <cell r="B190" t="str">
            <v>龙滢</v>
          </cell>
          <cell r="C190" t="str">
            <v>女</v>
          </cell>
          <cell r="D190" t="str">
            <v>105551431600803</v>
          </cell>
          <cell r="E190" t="str">
            <v>神经病学</v>
          </cell>
          <cell r="F190" t="str">
            <v>湖南医药学院</v>
          </cell>
          <cell r="G190" t="str">
            <v>×</v>
          </cell>
          <cell r="H190">
            <v>61</v>
          </cell>
          <cell r="I190">
            <v>57</v>
          </cell>
          <cell r="J190">
            <v>223</v>
          </cell>
          <cell r="K190">
            <v>341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str">
            <v>放弃复试</v>
          </cell>
        </row>
        <row r="191">
          <cell r="B191" t="str">
            <v>何豪华</v>
          </cell>
          <cell r="C191" t="str">
            <v>男</v>
          </cell>
          <cell r="D191" t="str">
            <v>105551442802218</v>
          </cell>
          <cell r="E191" t="str">
            <v>麻醉学</v>
          </cell>
          <cell r="F191" t="str">
            <v>南华大学</v>
          </cell>
          <cell r="G191" t="str">
            <v>√</v>
          </cell>
          <cell r="H191">
            <v>65</v>
          </cell>
          <cell r="I191">
            <v>41</v>
          </cell>
          <cell r="J191">
            <v>221</v>
          </cell>
          <cell r="K191">
            <v>327</v>
          </cell>
          <cell r="L191" t="e">
            <v>#N/A</v>
          </cell>
          <cell r="M191" t="e">
            <v>#N/A</v>
          </cell>
          <cell r="N191" t="e">
            <v>#N/A</v>
          </cell>
          <cell r="O191" t="e">
            <v>#N/A</v>
          </cell>
          <cell r="P191" t="e">
            <v>#N/A</v>
          </cell>
          <cell r="Q191" t="e">
            <v>#N/A</v>
          </cell>
          <cell r="R191" t="e">
            <v>#N/A</v>
          </cell>
          <cell r="S191" t="str">
            <v>放弃复试</v>
          </cell>
        </row>
        <row r="192">
          <cell r="B192" t="str">
            <v>雷玉丹</v>
          </cell>
          <cell r="C192" t="str">
            <v>女</v>
          </cell>
          <cell r="D192" t="str">
            <v>105551430500275</v>
          </cell>
          <cell r="E192" t="str">
            <v>消化内科学</v>
          </cell>
          <cell r="F192" t="str">
            <v>吉首大学</v>
          </cell>
          <cell r="G192" t="str">
            <v>√</v>
          </cell>
          <cell r="H192">
            <v>70</v>
          </cell>
          <cell r="I192">
            <v>68</v>
          </cell>
          <cell r="J192">
            <v>225</v>
          </cell>
          <cell r="K192">
            <v>363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str">
            <v>放弃复试</v>
          </cell>
        </row>
        <row r="193">
          <cell r="B193" t="str">
            <v>向黎明</v>
          </cell>
          <cell r="C193" t="str">
            <v>女</v>
          </cell>
          <cell r="D193" t="str">
            <v>105551370802156</v>
          </cell>
          <cell r="E193" t="str">
            <v>消化内科学</v>
          </cell>
          <cell r="F193" t="str">
            <v>济宁医学院</v>
          </cell>
          <cell r="G193" t="str">
            <v>×</v>
          </cell>
          <cell r="H193">
            <v>72</v>
          </cell>
          <cell r="I193">
            <v>58</v>
          </cell>
          <cell r="J193">
            <v>195</v>
          </cell>
          <cell r="K193">
            <v>325</v>
          </cell>
          <cell r="L193" t="e">
            <v>#N/A</v>
          </cell>
          <cell r="M193" t="e">
            <v>#N/A</v>
          </cell>
          <cell r="N193" t="e">
            <v>#N/A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S193" t="str">
            <v>放弃复试</v>
          </cell>
        </row>
        <row r="194">
          <cell r="B194" t="str">
            <v>刘湘</v>
          </cell>
          <cell r="C194" t="str">
            <v>女</v>
          </cell>
          <cell r="D194" t="str">
            <v>105551432701931</v>
          </cell>
          <cell r="E194" t="str">
            <v>消化内科学</v>
          </cell>
          <cell r="F194" t="str">
            <v>湖南医药学院</v>
          </cell>
          <cell r="G194" t="str">
            <v>×</v>
          </cell>
          <cell r="H194">
            <v>64</v>
          </cell>
          <cell r="I194">
            <v>57</v>
          </cell>
          <cell r="J194">
            <v>201</v>
          </cell>
          <cell r="K194">
            <v>322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str">
            <v>放弃复试</v>
          </cell>
        </row>
        <row r="195">
          <cell r="B195" t="str">
            <v>杨眷娣</v>
          </cell>
          <cell r="C195" t="str">
            <v>女</v>
          </cell>
          <cell r="D195" t="str">
            <v>105551432701933</v>
          </cell>
          <cell r="E195" t="str">
            <v>儿科学</v>
          </cell>
          <cell r="F195" t="str">
            <v>湖南医药学院</v>
          </cell>
          <cell r="G195" t="str">
            <v>×</v>
          </cell>
          <cell r="H195">
            <v>64</v>
          </cell>
          <cell r="I195">
            <v>69</v>
          </cell>
          <cell r="J195">
            <v>175</v>
          </cell>
          <cell r="K195">
            <v>308</v>
          </cell>
          <cell r="L195" t="e">
            <v>#N/A</v>
          </cell>
          <cell r="M195" t="e">
            <v>#N/A</v>
          </cell>
          <cell r="N195" t="e">
            <v>#N/A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S195" t="str">
            <v>放弃复试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2"/>
  <sheetViews>
    <sheetView tabSelected="1" workbookViewId="0" topLeftCell="A1">
      <pane ySplit="3" topLeftCell="A4" activePane="bottomLeft" state="frozen"/>
      <selection pane="bottomLeft" activeCell="N203" sqref="N203"/>
    </sheetView>
  </sheetViews>
  <sheetFormatPr defaultColWidth="8.75390625" defaultRowHeight="14.25"/>
  <cols>
    <col min="1" max="1" width="4.625" style="8" customWidth="1"/>
    <col min="2" max="2" width="8.875" style="8" customWidth="1"/>
    <col min="3" max="3" width="15.375" style="8" customWidth="1"/>
    <col min="4" max="6" width="4.75390625" style="8" customWidth="1"/>
    <col min="7" max="7" width="9.125" style="9" customWidth="1"/>
    <col min="8" max="8" width="10.625" style="8" customWidth="1"/>
    <col min="9" max="9" width="21.50390625" style="8" customWidth="1"/>
    <col min="10" max="10" width="7.625" style="8" customWidth="1"/>
    <col min="11" max="11" width="7.25390625" style="8" customWidth="1"/>
    <col min="12" max="12" width="6.625" style="8" customWidth="1"/>
    <col min="13" max="13" width="10.75390625" style="8" customWidth="1"/>
  </cols>
  <sheetData>
    <row r="1" spans="1:13" ht="31.5" customHeight="1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</row>
    <row r="2" spans="1:13" s="6" customFormat="1" ht="14.25">
      <c r="A2" s="12" t="s">
        <v>1</v>
      </c>
      <c r="B2" s="12"/>
      <c r="C2" s="12"/>
      <c r="D2" s="12"/>
      <c r="E2" s="13"/>
      <c r="F2" s="14"/>
      <c r="G2" s="15" t="s">
        <v>2</v>
      </c>
      <c r="H2" s="14"/>
      <c r="I2" s="14"/>
      <c r="J2" s="14"/>
      <c r="K2" s="14" t="s">
        <v>3</v>
      </c>
      <c r="L2" s="14"/>
      <c r="M2" s="14"/>
    </row>
    <row r="3" spans="1:13" s="7" customFormat="1" ht="31.5" customHeight="1">
      <c r="A3" s="16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</row>
    <row r="4" spans="1:13" ht="18" customHeight="1">
      <c r="A4" s="17">
        <v>1</v>
      </c>
      <c r="B4" s="18" t="s">
        <v>17</v>
      </c>
      <c r="C4" s="19" t="s">
        <v>18</v>
      </c>
      <c r="D4" s="20">
        <v>378</v>
      </c>
      <c r="E4" s="21">
        <v>82.80000000000001</v>
      </c>
      <c r="F4" s="22">
        <v>78.47999999999999</v>
      </c>
      <c r="G4" s="23">
        <v>105100</v>
      </c>
      <c r="H4" s="24" t="s">
        <v>19</v>
      </c>
      <c r="I4" s="26" t="s">
        <v>20</v>
      </c>
      <c r="J4" s="24" t="s">
        <v>21</v>
      </c>
      <c r="K4" s="17"/>
      <c r="L4" s="24" t="s">
        <v>22</v>
      </c>
      <c r="M4" s="24" t="str">
        <f>VLOOKUP(B4,'[1]Sheet2'!$B:$S,18,FALSE)</f>
        <v>建议拟录取</v>
      </c>
    </row>
    <row r="5" spans="1:13" ht="18" customHeight="1">
      <c r="A5" s="17">
        <v>2</v>
      </c>
      <c r="B5" s="18" t="s">
        <v>23</v>
      </c>
      <c r="C5" s="19" t="s">
        <v>24</v>
      </c>
      <c r="D5" s="20">
        <v>356</v>
      </c>
      <c r="E5" s="21">
        <v>79.6</v>
      </c>
      <c r="F5" s="22">
        <v>74.56</v>
      </c>
      <c r="G5" s="23">
        <v>105100</v>
      </c>
      <c r="H5" s="24" t="s">
        <v>19</v>
      </c>
      <c r="I5" s="26" t="s">
        <v>20</v>
      </c>
      <c r="J5" s="24" t="s">
        <v>21</v>
      </c>
      <c r="K5" s="17"/>
      <c r="L5" s="24" t="s">
        <v>22</v>
      </c>
      <c r="M5" s="24" t="str">
        <f>VLOOKUP(B5,'[1]Sheet2'!$B:$S,18,FALSE)</f>
        <v>建议拟录取</v>
      </c>
    </row>
    <row r="6" spans="1:13" ht="18" customHeight="1">
      <c r="A6" s="17">
        <v>3</v>
      </c>
      <c r="B6" s="18" t="s">
        <v>25</v>
      </c>
      <c r="C6" s="19" t="s">
        <v>26</v>
      </c>
      <c r="D6" s="20">
        <v>361</v>
      </c>
      <c r="E6" s="21">
        <v>77.2</v>
      </c>
      <c r="F6" s="22">
        <v>74.2</v>
      </c>
      <c r="G6" s="23">
        <v>105100</v>
      </c>
      <c r="H6" s="24" t="s">
        <v>19</v>
      </c>
      <c r="I6" s="26" t="s">
        <v>20</v>
      </c>
      <c r="J6" s="24" t="s">
        <v>21</v>
      </c>
      <c r="K6" s="17"/>
      <c r="L6" s="24" t="s">
        <v>22</v>
      </c>
      <c r="M6" s="24" t="str">
        <f>VLOOKUP(B6,'[1]Sheet2'!$B:$S,18,FALSE)</f>
        <v>建议拟录取</v>
      </c>
    </row>
    <row r="7" spans="1:13" ht="18" customHeight="1">
      <c r="A7" s="17">
        <v>4</v>
      </c>
      <c r="B7" s="18" t="s">
        <v>27</v>
      </c>
      <c r="C7" s="19" t="s">
        <v>28</v>
      </c>
      <c r="D7" s="20">
        <v>312</v>
      </c>
      <c r="E7" s="21">
        <v>76</v>
      </c>
      <c r="F7" s="22">
        <v>67.84</v>
      </c>
      <c r="G7" s="23"/>
      <c r="H7" s="24" t="s">
        <v>19</v>
      </c>
      <c r="I7" s="26" t="s">
        <v>20</v>
      </c>
      <c r="J7" s="24" t="s">
        <v>21</v>
      </c>
      <c r="K7" s="17"/>
      <c r="L7" s="24" t="s">
        <v>22</v>
      </c>
      <c r="M7" s="17"/>
    </row>
    <row r="8" spans="1:13" ht="18" customHeight="1">
      <c r="A8" s="17">
        <v>5</v>
      </c>
      <c r="B8" s="18" t="s">
        <v>29</v>
      </c>
      <c r="C8" s="19" t="s">
        <v>30</v>
      </c>
      <c r="D8" s="20">
        <v>320</v>
      </c>
      <c r="E8" s="21">
        <v>73</v>
      </c>
      <c r="F8" s="22">
        <v>67.6</v>
      </c>
      <c r="G8" s="23"/>
      <c r="H8" s="24" t="s">
        <v>19</v>
      </c>
      <c r="I8" s="26" t="s">
        <v>20</v>
      </c>
      <c r="J8" s="24" t="s">
        <v>21</v>
      </c>
      <c r="K8" s="17"/>
      <c r="L8" s="24" t="s">
        <v>22</v>
      </c>
      <c r="M8" s="17"/>
    </row>
    <row r="9" spans="1:13" ht="18" customHeight="1">
      <c r="A9" s="17">
        <v>6</v>
      </c>
      <c r="B9" s="18" t="s">
        <v>31</v>
      </c>
      <c r="C9" s="19" t="s">
        <v>32</v>
      </c>
      <c r="D9" s="20">
        <v>329</v>
      </c>
      <c r="E9" s="21">
        <v>64.19999999999999</v>
      </c>
      <c r="F9" s="22">
        <v>65.16</v>
      </c>
      <c r="G9" s="23"/>
      <c r="H9" s="24" t="s">
        <v>19</v>
      </c>
      <c r="I9" s="26" t="s">
        <v>20</v>
      </c>
      <c r="J9" s="24" t="s">
        <v>21</v>
      </c>
      <c r="K9" s="17"/>
      <c r="L9" s="24" t="s">
        <v>22</v>
      </c>
      <c r="M9" s="17"/>
    </row>
    <row r="10" spans="1:13" ht="18" customHeight="1">
      <c r="A10" s="17">
        <v>7</v>
      </c>
      <c r="B10" s="18" t="s">
        <v>33</v>
      </c>
      <c r="C10" s="19" t="s">
        <v>34</v>
      </c>
      <c r="D10" s="20">
        <v>313</v>
      </c>
      <c r="E10" s="21">
        <v>64</v>
      </c>
      <c r="F10" s="22">
        <v>63.16</v>
      </c>
      <c r="G10" s="23"/>
      <c r="H10" s="24" t="s">
        <v>19</v>
      </c>
      <c r="I10" s="26" t="s">
        <v>20</v>
      </c>
      <c r="J10" s="24" t="s">
        <v>21</v>
      </c>
      <c r="K10" s="17"/>
      <c r="L10" s="24" t="s">
        <v>22</v>
      </c>
      <c r="M10" s="17"/>
    </row>
    <row r="11" spans="1:13" ht="18" customHeight="1">
      <c r="A11" s="17">
        <v>8</v>
      </c>
      <c r="B11" s="18" t="s">
        <v>35</v>
      </c>
      <c r="C11" s="19" t="s">
        <v>36</v>
      </c>
      <c r="D11" s="20">
        <v>315</v>
      </c>
      <c r="E11" s="21">
        <v>59.4</v>
      </c>
      <c r="F11" s="22">
        <v>61.56</v>
      </c>
      <c r="G11" s="23"/>
      <c r="H11" s="24" t="s">
        <v>19</v>
      </c>
      <c r="I11" s="26" t="s">
        <v>20</v>
      </c>
      <c r="J11" s="24" t="s">
        <v>21</v>
      </c>
      <c r="K11" s="17"/>
      <c r="L11" s="24" t="s">
        <v>22</v>
      </c>
      <c r="M11" s="17"/>
    </row>
    <row r="12" spans="1:13" ht="18" customHeight="1">
      <c r="A12" s="17"/>
      <c r="B12" s="18"/>
      <c r="C12" s="19"/>
      <c r="D12" s="20"/>
      <c r="E12" s="21"/>
      <c r="F12" s="22"/>
      <c r="G12" s="23"/>
      <c r="H12" s="17"/>
      <c r="I12" s="26"/>
      <c r="J12" s="17"/>
      <c r="K12" s="17"/>
      <c r="L12" s="17"/>
      <c r="M12" s="17"/>
    </row>
    <row r="13" spans="1:13" ht="18" customHeight="1">
      <c r="A13" s="17">
        <v>1</v>
      </c>
      <c r="B13" s="18" t="s">
        <v>37</v>
      </c>
      <c r="C13" s="19" t="s">
        <v>38</v>
      </c>
      <c r="D13" s="20">
        <v>316</v>
      </c>
      <c r="E13" s="21">
        <v>80</v>
      </c>
      <c r="F13" s="22">
        <v>69.92</v>
      </c>
      <c r="G13" s="23">
        <v>105100</v>
      </c>
      <c r="H13" s="24" t="s">
        <v>19</v>
      </c>
      <c r="I13" s="26" t="s">
        <v>39</v>
      </c>
      <c r="J13" s="24" t="s">
        <v>21</v>
      </c>
      <c r="K13" s="17"/>
      <c r="L13" s="24" t="s">
        <v>22</v>
      </c>
      <c r="M13" s="24" t="str">
        <f>VLOOKUP(B13,'[1]Sheet2'!$B:$S,18,FALSE)</f>
        <v>建议拟录取</v>
      </c>
    </row>
    <row r="14" spans="1:13" ht="18" customHeight="1">
      <c r="A14" s="17">
        <v>2</v>
      </c>
      <c r="B14" s="18" t="s">
        <v>40</v>
      </c>
      <c r="C14" s="19" t="s">
        <v>41</v>
      </c>
      <c r="D14" s="20">
        <v>341</v>
      </c>
      <c r="E14" s="21">
        <v>65.39999999999999</v>
      </c>
      <c r="F14" s="22">
        <v>67.08</v>
      </c>
      <c r="G14" s="23">
        <v>105100</v>
      </c>
      <c r="H14" s="24" t="s">
        <v>19</v>
      </c>
      <c r="I14" s="26" t="s">
        <v>39</v>
      </c>
      <c r="J14" s="24" t="s">
        <v>21</v>
      </c>
      <c r="K14" s="17"/>
      <c r="L14" s="24" t="s">
        <v>22</v>
      </c>
      <c r="M14" s="24" t="str">
        <f>VLOOKUP(B14,'[1]Sheet2'!$B:$S,18,FALSE)</f>
        <v>建议拟录取</v>
      </c>
    </row>
    <row r="15" spans="1:13" ht="18" customHeight="1">
      <c r="A15" s="17">
        <v>3</v>
      </c>
      <c r="B15" s="18" t="s">
        <v>42</v>
      </c>
      <c r="C15" s="19" t="s">
        <v>43</v>
      </c>
      <c r="D15" s="20">
        <v>316</v>
      </c>
      <c r="E15" s="21">
        <v>61.8</v>
      </c>
      <c r="F15" s="22">
        <v>62.64</v>
      </c>
      <c r="G15" s="23">
        <v>105100</v>
      </c>
      <c r="H15" s="24" t="s">
        <v>19</v>
      </c>
      <c r="I15" s="26" t="s">
        <v>39</v>
      </c>
      <c r="J15" s="24" t="s">
        <v>21</v>
      </c>
      <c r="K15" s="17"/>
      <c r="L15" s="24" t="s">
        <v>22</v>
      </c>
      <c r="M15" s="24" t="str">
        <f>VLOOKUP(B15,'[1]Sheet2'!$B:$S,18,FALSE)</f>
        <v>建议拟录取</v>
      </c>
    </row>
    <row r="16" spans="1:13" ht="18" customHeight="1">
      <c r="A16" s="17">
        <v>4</v>
      </c>
      <c r="B16" s="18" t="s">
        <v>44</v>
      </c>
      <c r="C16" s="19" t="s">
        <v>45</v>
      </c>
      <c r="D16" s="20">
        <v>331</v>
      </c>
      <c r="E16" s="21">
        <v>51</v>
      </c>
      <c r="F16" s="22">
        <v>60.12</v>
      </c>
      <c r="G16" s="23"/>
      <c r="H16" s="24" t="s">
        <v>19</v>
      </c>
      <c r="I16" s="26" t="s">
        <v>39</v>
      </c>
      <c r="J16" s="24" t="s">
        <v>21</v>
      </c>
      <c r="K16" s="17"/>
      <c r="L16" s="24" t="s">
        <v>22</v>
      </c>
      <c r="M16" s="17"/>
    </row>
    <row r="17" spans="1:13" ht="18" customHeight="1">
      <c r="A17" s="17">
        <v>5</v>
      </c>
      <c r="B17" s="18" t="s">
        <v>46</v>
      </c>
      <c r="C17" s="19" t="s">
        <v>47</v>
      </c>
      <c r="D17" s="20">
        <v>314</v>
      </c>
      <c r="E17" s="21">
        <v>46.6</v>
      </c>
      <c r="F17" s="22">
        <v>56.32</v>
      </c>
      <c r="G17" s="23"/>
      <c r="H17" s="24" t="s">
        <v>19</v>
      </c>
      <c r="I17" s="26" t="s">
        <v>39</v>
      </c>
      <c r="J17" s="24" t="s">
        <v>21</v>
      </c>
      <c r="K17" s="17"/>
      <c r="L17" s="24" t="s">
        <v>22</v>
      </c>
      <c r="M17" s="17"/>
    </row>
    <row r="18" spans="1:13" ht="18" customHeight="1">
      <c r="A18" s="17">
        <v>6</v>
      </c>
      <c r="B18" s="18" t="s">
        <v>48</v>
      </c>
      <c r="C18" s="19" t="s">
        <v>49</v>
      </c>
      <c r="D18" s="20">
        <v>336</v>
      </c>
      <c r="E18" s="21">
        <v>35.4</v>
      </c>
      <c r="F18" s="22">
        <v>54.48</v>
      </c>
      <c r="G18" s="23"/>
      <c r="H18" s="24" t="s">
        <v>19</v>
      </c>
      <c r="I18" s="26" t="s">
        <v>39</v>
      </c>
      <c r="J18" s="24" t="s">
        <v>21</v>
      </c>
      <c r="K18" s="17"/>
      <c r="L18" s="24" t="s">
        <v>22</v>
      </c>
      <c r="M18" s="17"/>
    </row>
    <row r="19" spans="1:13" ht="18" customHeight="1">
      <c r="A19" s="17">
        <v>7</v>
      </c>
      <c r="B19" s="18" t="s">
        <v>50</v>
      </c>
      <c r="C19" s="19" t="s">
        <v>51</v>
      </c>
      <c r="D19" s="20">
        <v>299</v>
      </c>
      <c r="E19" s="21">
        <v>27.6</v>
      </c>
      <c r="F19" s="22">
        <v>46.919999999999995</v>
      </c>
      <c r="G19" s="23"/>
      <c r="H19" s="24" t="s">
        <v>19</v>
      </c>
      <c r="I19" s="26" t="s">
        <v>39</v>
      </c>
      <c r="J19" s="24" t="s">
        <v>21</v>
      </c>
      <c r="K19" s="17"/>
      <c r="L19" s="24" t="s">
        <v>22</v>
      </c>
      <c r="M19" s="17"/>
    </row>
    <row r="20" spans="1:13" ht="18" customHeight="1">
      <c r="A20" s="17">
        <v>8</v>
      </c>
      <c r="B20" s="18" t="s">
        <v>52</v>
      </c>
      <c r="C20" s="19" t="s">
        <v>53</v>
      </c>
      <c r="D20" s="20">
        <v>308</v>
      </c>
      <c r="E20" s="25" t="s">
        <v>54</v>
      </c>
      <c r="F20" s="22"/>
      <c r="G20" s="23"/>
      <c r="H20" s="24" t="s">
        <v>19</v>
      </c>
      <c r="I20" s="26" t="s">
        <v>39</v>
      </c>
      <c r="J20" s="24" t="s">
        <v>21</v>
      </c>
      <c r="K20" s="17"/>
      <c r="L20" s="24" t="s">
        <v>22</v>
      </c>
      <c r="M20" s="17"/>
    </row>
    <row r="21" spans="1:13" ht="18" customHeight="1">
      <c r="A21" s="17"/>
      <c r="B21" s="18"/>
      <c r="C21" s="19"/>
      <c r="D21" s="20"/>
      <c r="E21" s="21"/>
      <c r="F21" s="22"/>
      <c r="G21" s="23"/>
      <c r="H21" s="17"/>
      <c r="I21" s="26"/>
      <c r="J21" s="17"/>
      <c r="K21" s="17"/>
      <c r="L21" s="17"/>
      <c r="M21" s="17"/>
    </row>
    <row r="22" spans="1:13" ht="18" customHeight="1">
      <c r="A22" s="17">
        <v>1</v>
      </c>
      <c r="B22" s="18" t="s">
        <v>55</v>
      </c>
      <c r="C22" s="19" t="s">
        <v>56</v>
      </c>
      <c r="D22" s="20">
        <v>382</v>
      </c>
      <c r="E22" s="21">
        <v>84.8</v>
      </c>
      <c r="F22" s="22">
        <v>79.76</v>
      </c>
      <c r="G22" s="23">
        <v>105100</v>
      </c>
      <c r="H22" s="24" t="s">
        <v>19</v>
      </c>
      <c r="I22" s="26" t="s">
        <v>57</v>
      </c>
      <c r="J22" s="24" t="s">
        <v>21</v>
      </c>
      <c r="K22" s="17"/>
      <c r="L22" s="24" t="s">
        <v>22</v>
      </c>
      <c r="M22" s="24" t="str">
        <f>VLOOKUP(B22,'[1]Sheet2'!$B:$S,18,FALSE)</f>
        <v>建议拟录取</v>
      </c>
    </row>
    <row r="23" spans="1:13" ht="18" customHeight="1">
      <c r="A23" s="17">
        <v>2</v>
      </c>
      <c r="B23" s="18" t="s">
        <v>58</v>
      </c>
      <c r="C23" s="19" t="s">
        <v>59</v>
      </c>
      <c r="D23" s="20">
        <v>358</v>
      </c>
      <c r="E23" s="21">
        <v>85.19999999999999</v>
      </c>
      <c r="F23" s="22">
        <v>77.03999999999999</v>
      </c>
      <c r="G23" s="23">
        <v>105100</v>
      </c>
      <c r="H23" s="24" t="s">
        <v>19</v>
      </c>
      <c r="I23" s="26" t="s">
        <v>57</v>
      </c>
      <c r="J23" s="24" t="s">
        <v>21</v>
      </c>
      <c r="K23" s="17"/>
      <c r="L23" s="24" t="s">
        <v>22</v>
      </c>
      <c r="M23" s="24" t="str">
        <f>VLOOKUP(B23,'[1]Sheet2'!$B:$S,18,FALSE)</f>
        <v>建议拟录取</v>
      </c>
    </row>
    <row r="24" spans="1:13" ht="18" customHeight="1">
      <c r="A24" s="17">
        <v>3</v>
      </c>
      <c r="B24" s="18" t="s">
        <v>60</v>
      </c>
      <c r="C24" s="19" t="s">
        <v>61</v>
      </c>
      <c r="D24" s="20">
        <v>322</v>
      </c>
      <c r="E24" s="21">
        <v>70.4</v>
      </c>
      <c r="F24" s="22">
        <v>66.80000000000001</v>
      </c>
      <c r="G24" s="23">
        <v>105100</v>
      </c>
      <c r="H24" s="24" t="s">
        <v>19</v>
      </c>
      <c r="I24" s="26" t="s">
        <v>57</v>
      </c>
      <c r="J24" s="24" t="s">
        <v>21</v>
      </c>
      <c r="K24" s="17"/>
      <c r="L24" s="24" t="s">
        <v>22</v>
      </c>
      <c r="M24" s="24" t="str">
        <f>VLOOKUP(B24,'[1]Sheet2'!$B:$S,18,FALSE)</f>
        <v>建议拟录取</v>
      </c>
    </row>
    <row r="25" spans="1:13" ht="18" customHeight="1">
      <c r="A25" s="17">
        <v>4</v>
      </c>
      <c r="B25" s="18" t="s">
        <v>62</v>
      </c>
      <c r="C25" s="19" t="s">
        <v>63</v>
      </c>
      <c r="D25" s="20">
        <v>323</v>
      </c>
      <c r="E25" s="21">
        <v>63.400000000000006</v>
      </c>
      <c r="F25" s="22">
        <v>64.12</v>
      </c>
      <c r="G25" s="23"/>
      <c r="H25" s="24" t="s">
        <v>19</v>
      </c>
      <c r="I25" s="26" t="s">
        <v>57</v>
      </c>
      <c r="J25" s="24" t="s">
        <v>21</v>
      </c>
      <c r="K25" s="17"/>
      <c r="L25" s="24" t="s">
        <v>22</v>
      </c>
      <c r="M25" s="17"/>
    </row>
    <row r="26" spans="1:13" ht="18" customHeight="1">
      <c r="A26" s="17">
        <v>5</v>
      </c>
      <c r="B26" s="18" t="s">
        <v>64</v>
      </c>
      <c r="C26" s="19" t="s">
        <v>65</v>
      </c>
      <c r="D26" s="20">
        <v>318</v>
      </c>
      <c r="E26" s="21">
        <v>47.8</v>
      </c>
      <c r="F26" s="22">
        <v>57.28</v>
      </c>
      <c r="G26" s="23"/>
      <c r="H26" s="24" t="s">
        <v>19</v>
      </c>
      <c r="I26" s="26" t="s">
        <v>57</v>
      </c>
      <c r="J26" s="24" t="s">
        <v>21</v>
      </c>
      <c r="K26" s="17"/>
      <c r="L26" s="24" t="s">
        <v>22</v>
      </c>
      <c r="M26" s="17"/>
    </row>
    <row r="27" spans="1:13" ht="18" customHeight="1">
      <c r="A27" s="17"/>
      <c r="B27" s="18"/>
      <c r="C27" s="19"/>
      <c r="D27" s="20"/>
      <c r="E27" s="21"/>
      <c r="F27" s="22"/>
      <c r="G27" s="23"/>
      <c r="H27" s="17"/>
      <c r="I27" s="26"/>
      <c r="J27" s="17"/>
      <c r="K27" s="17"/>
      <c r="L27" s="17"/>
      <c r="M27" s="17"/>
    </row>
    <row r="28" spans="1:13" ht="18" customHeight="1">
      <c r="A28" s="17">
        <v>1</v>
      </c>
      <c r="B28" s="18" t="s">
        <v>66</v>
      </c>
      <c r="C28" s="19" t="s">
        <v>67</v>
      </c>
      <c r="D28" s="20">
        <v>329</v>
      </c>
      <c r="E28" s="21">
        <v>81</v>
      </c>
      <c r="F28" s="22">
        <v>71.88</v>
      </c>
      <c r="G28" s="23">
        <v>105100</v>
      </c>
      <c r="H28" s="24" t="s">
        <v>19</v>
      </c>
      <c r="I28" s="26" t="s">
        <v>68</v>
      </c>
      <c r="J28" s="24" t="s">
        <v>21</v>
      </c>
      <c r="K28" s="17"/>
      <c r="L28" s="24" t="s">
        <v>22</v>
      </c>
      <c r="M28" s="24" t="str">
        <f>VLOOKUP(B28,'[1]Sheet2'!$B:$S,18,FALSE)</f>
        <v>建议拟录取</v>
      </c>
    </row>
    <row r="29" spans="1:13" ht="18" customHeight="1">
      <c r="A29" s="17">
        <v>2</v>
      </c>
      <c r="B29" s="18" t="s">
        <v>69</v>
      </c>
      <c r="C29" s="19" t="s">
        <v>70</v>
      </c>
      <c r="D29" s="20">
        <v>312</v>
      </c>
      <c r="E29" s="21">
        <v>73.19999999999999</v>
      </c>
      <c r="F29" s="22">
        <v>66.72</v>
      </c>
      <c r="G29" s="23">
        <v>105100</v>
      </c>
      <c r="H29" s="24" t="s">
        <v>19</v>
      </c>
      <c r="I29" s="26" t="s">
        <v>68</v>
      </c>
      <c r="J29" s="24" t="s">
        <v>21</v>
      </c>
      <c r="K29" s="17"/>
      <c r="L29" s="24" t="s">
        <v>22</v>
      </c>
      <c r="M29" s="24" t="str">
        <f>VLOOKUP(B29,'[1]Sheet2'!$B:$S,18,FALSE)</f>
        <v>建议拟录取</v>
      </c>
    </row>
    <row r="30" spans="1:13" ht="18" customHeight="1">
      <c r="A30" s="17">
        <v>3</v>
      </c>
      <c r="B30" s="18" t="s">
        <v>71</v>
      </c>
      <c r="C30" s="19" t="s">
        <v>72</v>
      </c>
      <c r="D30" s="20">
        <v>328</v>
      </c>
      <c r="E30" s="21">
        <v>57.8</v>
      </c>
      <c r="F30" s="22">
        <v>62.47999999999999</v>
      </c>
      <c r="G30" s="23"/>
      <c r="H30" s="24" t="s">
        <v>19</v>
      </c>
      <c r="I30" s="26" t="s">
        <v>68</v>
      </c>
      <c r="J30" s="24" t="s">
        <v>21</v>
      </c>
      <c r="K30" s="17"/>
      <c r="L30" s="24" t="s">
        <v>22</v>
      </c>
      <c r="M30" s="17"/>
    </row>
    <row r="31" spans="1:13" ht="18" customHeight="1">
      <c r="A31" s="17"/>
      <c r="B31" s="18"/>
      <c r="C31" s="19"/>
      <c r="D31" s="20"/>
      <c r="E31" s="21"/>
      <c r="F31" s="22"/>
      <c r="G31" s="23"/>
      <c r="H31" s="17"/>
      <c r="I31" s="26"/>
      <c r="J31" s="17"/>
      <c r="K31" s="17"/>
      <c r="L31" s="17"/>
      <c r="M31" s="17"/>
    </row>
    <row r="32" spans="1:13" ht="18" customHeight="1">
      <c r="A32" s="17">
        <v>1</v>
      </c>
      <c r="B32" s="18" t="s">
        <v>73</v>
      </c>
      <c r="C32" s="19" t="s">
        <v>74</v>
      </c>
      <c r="D32" s="20">
        <v>317</v>
      </c>
      <c r="E32" s="21">
        <v>59</v>
      </c>
      <c r="F32" s="22">
        <v>61.64</v>
      </c>
      <c r="G32" s="23"/>
      <c r="H32" s="24" t="s">
        <v>19</v>
      </c>
      <c r="I32" s="26" t="s">
        <v>75</v>
      </c>
      <c r="J32" s="24" t="s">
        <v>21</v>
      </c>
      <c r="K32" s="17"/>
      <c r="L32" s="24" t="s">
        <v>22</v>
      </c>
      <c r="M32" s="17"/>
    </row>
    <row r="33" spans="1:13" ht="18" customHeight="1">
      <c r="A33" s="17">
        <v>2</v>
      </c>
      <c r="B33" s="18" t="s">
        <v>76</v>
      </c>
      <c r="C33" s="19" t="s">
        <v>77</v>
      </c>
      <c r="D33" s="20">
        <v>319</v>
      </c>
      <c r="E33" s="21">
        <v>51.8</v>
      </c>
      <c r="F33" s="22">
        <v>59</v>
      </c>
      <c r="G33" s="23"/>
      <c r="H33" s="24" t="s">
        <v>19</v>
      </c>
      <c r="I33" s="26" t="s">
        <v>75</v>
      </c>
      <c r="J33" s="24" t="s">
        <v>21</v>
      </c>
      <c r="K33" s="17"/>
      <c r="L33" s="24" t="s">
        <v>22</v>
      </c>
      <c r="M33" s="17"/>
    </row>
    <row r="34" spans="1:13" ht="18" customHeight="1">
      <c r="A34" s="17"/>
      <c r="B34" s="18"/>
      <c r="C34" s="19"/>
      <c r="D34" s="20"/>
      <c r="E34" s="21"/>
      <c r="F34" s="22"/>
      <c r="G34" s="23"/>
      <c r="H34" s="17"/>
      <c r="I34" s="26"/>
      <c r="J34" s="17"/>
      <c r="K34" s="17"/>
      <c r="L34" s="17"/>
      <c r="M34" s="17"/>
    </row>
    <row r="35" spans="1:13" ht="18" customHeight="1">
      <c r="A35" s="17">
        <v>1</v>
      </c>
      <c r="B35" s="18" t="s">
        <v>78</v>
      </c>
      <c r="C35" s="19" t="s">
        <v>79</v>
      </c>
      <c r="D35" s="20">
        <v>345</v>
      </c>
      <c r="E35" s="21">
        <v>82.8</v>
      </c>
      <c r="F35" s="22">
        <v>74.52</v>
      </c>
      <c r="G35" s="23">
        <v>105100</v>
      </c>
      <c r="H35" s="24" t="s">
        <v>19</v>
      </c>
      <c r="I35" s="26" t="s">
        <v>80</v>
      </c>
      <c r="J35" s="24" t="s">
        <v>21</v>
      </c>
      <c r="K35" s="17"/>
      <c r="L35" s="24" t="s">
        <v>22</v>
      </c>
      <c r="M35" s="24" t="str">
        <f>VLOOKUP(B35,'[1]Sheet2'!$B:$S,18,FALSE)</f>
        <v>建议拟录取</v>
      </c>
    </row>
    <row r="36" spans="1:13" ht="18" customHeight="1">
      <c r="A36" s="17">
        <v>2</v>
      </c>
      <c r="B36" s="18" t="s">
        <v>81</v>
      </c>
      <c r="C36" s="19" t="s">
        <v>82</v>
      </c>
      <c r="D36" s="20">
        <v>364</v>
      </c>
      <c r="E36" s="21">
        <v>74.2</v>
      </c>
      <c r="F36" s="22">
        <v>73.36</v>
      </c>
      <c r="G36" s="23">
        <v>105100</v>
      </c>
      <c r="H36" s="24" t="s">
        <v>19</v>
      </c>
      <c r="I36" s="26" t="s">
        <v>80</v>
      </c>
      <c r="J36" s="24" t="s">
        <v>21</v>
      </c>
      <c r="K36" s="17"/>
      <c r="L36" s="24" t="s">
        <v>22</v>
      </c>
      <c r="M36" s="24" t="str">
        <f>VLOOKUP(B36,'[1]Sheet2'!$B:$S,18,FALSE)</f>
        <v>建议拟录取</v>
      </c>
    </row>
    <row r="37" spans="1:13" ht="18" customHeight="1">
      <c r="A37" s="17">
        <v>3</v>
      </c>
      <c r="B37" s="18" t="s">
        <v>83</v>
      </c>
      <c r="C37" s="19" t="s">
        <v>84</v>
      </c>
      <c r="D37" s="20">
        <v>379</v>
      </c>
      <c r="E37" s="21">
        <v>69.2</v>
      </c>
      <c r="F37" s="22">
        <v>73.16</v>
      </c>
      <c r="G37" s="23">
        <v>105100</v>
      </c>
      <c r="H37" s="24" t="s">
        <v>19</v>
      </c>
      <c r="I37" s="26" t="s">
        <v>80</v>
      </c>
      <c r="J37" s="24" t="s">
        <v>21</v>
      </c>
      <c r="K37" s="17"/>
      <c r="L37" s="24" t="s">
        <v>22</v>
      </c>
      <c r="M37" s="24" t="str">
        <f>VLOOKUP(B37,'[1]Sheet2'!$B:$S,18,FALSE)</f>
        <v>建议拟录取</v>
      </c>
    </row>
    <row r="38" spans="1:13" ht="18" customHeight="1">
      <c r="A38" s="17">
        <v>4</v>
      </c>
      <c r="B38" s="18" t="s">
        <v>85</v>
      </c>
      <c r="C38" s="19" t="s">
        <v>86</v>
      </c>
      <c r="D38" s="20">
        <v>373</v>
      </c>
      <c r="E38" s="21">
        <v>69.2</v>
      </c>
      <c r="F38" s="22">
        <v>72.44</v>
      </c>
      <c r="G38" s="23">
        <v>105100</v>
      </c>
      <c r="H38" s="24" t="s">
        <v>19</v>
      </c>
      <c r="I38" s="26" t="s">
        <v>80</v>
      </c>
      <c r="J38" s="24" t="s">
        <v>21</v>
      </c>
      <c r="K38" s="17"/>
      <c r="L38" s="24" t="s">
        <v>22</v>
      </c>
      <c r="M38" s="24" t="str">
        <f>VLOOKUP(B38,'[1]Sheet2'!$B:$S,18,FALSE)</f>
        <v>建议拟录取</v>
      </c>
    </row>
    <row r="39" spans="1:13" ht="18" customHeight="1">
      <c r="A39" s="17">
        <v>5</v>
      </c>
      <c r="B39" s="18" t="s">
        <v>87</v>
      </c>
      <c r="C39" s="19" t="s">
        <v>88</v>
      </c>
      <c r="D39" s="20">
        <v>334</v>
      </c>
      <c r="E39" s="21">
        <v>78.6</v>
      </c>
      <c r="F39" s="22">
        <v>71.52</v>
      </c>
      <c r="G39" s="23">
        <v>105100</v>
      </c>
      <c r="H39" s="24" t="s">
        <v>19</v>
      </c>
      <c r="I39" s="26" t="s">
        <v>80</v>
      </c>
      <c r="J39" s="24" t="s">
        <v>21</v>
      </c>
      <c r="K39" s="17"/>
      <c r="L39" s="24" t="s">
        <v>22</v>
      </c>
      <c r="M39" s="24" t="str">
        <f>VLOOKUP(B39,'[1]Sheet2'!$B:$S,18,FALSE)</f>
        <v>建议拟录取</v>
      </c>
    </row>
    <row r="40" spans="1:13" ht="18" customHeight="1">
      <c r="A40" s="17">
        <v>6</v>
      </c>
      <c r="B40" s="18" t="s">
        <v>89</v>
      </c>
      <c r="C40" s="19" t="s">
        <v>90</v>
      </c>
      <c r="D40" s="20">
        <v>353</v>
      </c>
      <c r="E40" s="21">
        <v>61</v>
      </c>
      <c r="F40" s="22">
        <v>66.75999999999999</v>
      </c>
      <c r="G40" s="23"/>
      <c r="H40" s="24" t="s">
        <v>19</v>
      </c>
      <c r="I40" s="26" t="s">
        <v>80</v>
      </c>
      <c r="J40" s="24" t="s">
        <v>21</v>
      </c>
      <c r="K40" s="17"/>
      <c r="L40" s="24" t="s">
        <v>22</v>
      </c>
      <c r="M40" s="17"/>
    </row>
    <row r="41" spans="1:13" ht="18" customHeight="1">
      <c r="A41" s="17">
        <v>7</v>
      </c>
      <c r="B41" s="18" t="s">
        <v>91</v>
      </c>
      <c r="C41" s="19" t="s">
        <v>92</v>
      </c>
      <c r="D41" s="20">
        <v>348</v>
      </c>
      <c r="E41" s="21">
        <v>61</v>
      </c>
      <c r="F41" s="22">
        <v>66.16</v>
      </c>
      <c r="G41" s="23"/>
      <c r="H41" s="24" t="s">
        <v>19</v>
      </c>
      <c r="I41" s="26" t="s">
        <v>80</v>
      </c>
      <c r="J41" s="24" t="s">
        <v>21</v>
      </c>
      <c r="K41" s="17"/>
      <c r="L41" s="24" t="s">
        <v>22</v>
      </c>
      <c r="M41" s="17"/>
    </row>
    <row r="42" spans="1:13" ht="18" customHeight="1">
      <c r="A42" s="17">
        <v>8</v>
      </c>
      <c r="B42" s="18" t="s">
        <v>93</v>
      </c>
      <c r="C42" s="19" t="s">
        <v>94</v>
      </c>
      <c r="D42" s="20">
        <v>309</v>
      </c>
      <c r="E42" s="21">
        <v>71.60000000000001</v>
      </c>
      <c r="F42" s="22">
        <v>65.72</v>
      </c>
      <c r="G42" s="23"/>
      <c r="H42" s="24" t="s">
        <v>19</v>
      </c>
      <c r="I42" s="26" t="s">
        <v>80</v>
      </c>
      <c r="J42" s="24" t="s">
        <v>21</v>
      </c>
      <c r="K42" s="17"/>
      <c r="L42" s="24" t="s">
        <v>22</v>
      </c>
      <c r="M42" s="17"/>
    </row>
    <row r="43" spans="1:13" ht="18" customHeight="1">
      <c r="A43" s="17">
        <v>9</v>
      </c>
      <c r="B43" s="18" t="s">
        <v>95</v>
      </c>
      <c r="C43" s="19" t="s">
        <v>96</v>
      </c>
      <c r="D43" s="20">
        <v>367</v>
      </c>
      <c r="E43" s="21">
        <v>48.4</v>
      </c>
      <c r="F43" s="22">
        <v>63.4</v>
      </c>
      <c r="G43" s="23"/>
      <c r="H43" s="24" t="s">
        <v>19</v>
      </c>
      <c r="I43" s="26" t="s">
        <v>80</v>
      </c>
      <c r="J43" s="24" t="s">
        <v>21</v>
      </c>
      <c r="K43" s="17"/>
      <c r="L43" s="24" t="s">
        <v>22</v>
      </c>
      <c r="M43" s="17"/>
    </row>
    <row r="44" spans="1:13" ht="18" customHeight="1">
      <c r="A44" s="17">
        <v>10</v>
      </c>
      <c r="B44" s="18" t="s">
        <v>97</v>
      </c>
      <c r="C44" s="19" t="s">
        <v>98</v>
      </c>
      <c r="D44" s="20">
        <v>315</v>
      </c>
      <c r="E44" s="21">
        <v>58.79999999999999</v>
      </c>
      <c r="F44" s="22">
        <v>61.31999999999999</v>
      </c>
      <c r="G44" s="23"/>
      <c r="H44" s="24" t="s">
        <v>19</v>
      </c>
      <c r="I44" s="26" t="s">
        <v>80</v>
      </c>
      <c r="J44" s="24" t="s">
        <v>21</v>
      </c>
      <c r="K44" s="17"/>
      <c r="L44" s="24" t="s">
        <v>22</v>
      </c>
      <c r="M44" s="17"/>
    </row>
    <row r="45" spans="1:13" ht="18" customHeight="1">
      <c r="A45" s="17">
        <v>11</v>
      </c>
      <c r="B45" s="18" t="s">
        <v>99</v>
      </c>
      <c r="C45" s="19" t="s">
        <v>100</v>
      </c>
      <c r="D45" s="20">
        <v>315</v>
      </c>
      <c r="E45" s="21">
        <v>53.19999999999999</v>
      </c>
      <c r="F45" s="22">
        <v>59.08</v>
      </c>
      <c r="G45" s="23"/>
      <c r="H45" s="24" t="s">
        <v>19</v>
      </c>
      <c r="I45" s="26" t="s">
        <v>80</v>
      </c>
      <c r="J45" s="24" t="s">
        <v>21</v>
      </c>
      <c r="K45" s="17"/>
      <c r="L45" s="24" t="s">
        <v>22</v>
      </c>
      <c r="M45" s="17"/>
    </row>
    <row r="46" spans="1:13" ht="18" customHeight="1">
      <c r="A46" s="17">
        <v>12</v>
      </c>
      <c r="B46" s="18" t="s">
        <v>101</v>
      </c>
      <c r="C46" s="19" t="s">
        <v>102</v>
      </c>
      <c r="D46" s="20">
        <v>300</v>
      </c>
      <c r="E46" s="21">
        <v>56</v>
      </c>
      <c r="F46" s="22">
        <v>58.400000000000006</v>
      </c>
      <c r="G46" s="23"/>
      <c r="H46" s="24" t="s">
        <v>19</v>
      </c>
      <c r="I46" s="26" t="s">
        <v>80</v>
      </c>
      <c r="J46" s="24" t="s">
        <v>21</v>
      </c>
      <c r="K46" s="17"/>
      <c r="L46" s="24" t="s">
        <v>22</v>
      </c>
      <c r="M46" s="17"/>
    </row>
    <row r="47" spans="1:13" ht="18" customHeight="1">
      <c r="A47" s="17">
        <v>13</v>
      </c>
      <c r="B47" s="18" t="s">
        <v>103</v>
      </c>
      <c r="C47" s="19" t="s">
        <v>104</v>
      </c>
      <c r="D47" s="20">
        <v>314</v>
      </c>
      <c r="E47" s="21">
        <v>50.6</v>
      </c>
      <c r="F47" s="22">
        <v>57.92</v>
      </c>
      <c r="G47" s="23"/>
      <c r="H47" s="24" t="s">
        <v>19</v>
      </c>
      <c r="I47" s="26" t="s">
        <v>80</v>
      </c>
      <c r="J47" s="24" t="s">
        <v>21</v>
      </c>
      <c r="K47" s="17"/>
      <c r="L47" s="24" t="s">
        <v>22</v>
      </c>
      <c r="M47" s="17"/>
    </row>
    <row r="48" spans="1:13" ht="18" customHeight="1">
      <c r="A48" s="17"/>
      <c r="B48" s="18"/>
      <c r="C48" s="19"/>
      <c r="D48" s="20"/>
      <c r="E48" s="21"/>
      <c r="F48" s="22"/>
      <c r="G48" s="23"/>
      <c r="H48" s="17"/>
      <c r="I48" s="26"/>
      <c r="J48" s="17"/>
      <c r="K48" s="17"/>
      <c r="L48" s="17"/>
      <c r="M48" s="17"/>
    </row>
    <row r="49" spans="1:13" ht="18" customHeight="1">
      <c r="A49" s="17">
        <v>1</v>
      </c>
      <c r="B49" s="18" t="s">
        <v>105</v>
      </c>
      <c r="C49" s="19" t="s">
        <v>106</v>
      </c>
      <c r="D49" s="20">
        <v>351</v>
      </c>
      <c r="E49" s="21">
        <v>85.4</v>
      </c>
      <c r="F49" s="22">
        <v>76.28</v>
      </c>
      <c r="G49" s="23">
        <v>105100</v>
      </c>
      <c r="H49" s="24" t="s">
        <v>19</v>
      </c>
      <c r="I49" s="26" t="s">
        <v>107</v>
      </c>
      <c r="J49" s="24" t="s">
        <v>21</v>
      </c>
      <c r="K49" s="17"/>
      <c r="L49" s="24" t="s">
        <v>22</v>
      </c>
      <c r="M49" s="24" t="str">
        <f>VLOOKUP(B49,'[1]Sheet2'!$B:$S,18,FALSE)</f>
        <v>建议拟录取</v>
      </c>
    </row>
    <row r="50" spans="1:13" ht="18" customHeight="1">
      <c r="A50" s="17">
        <v>2</v>
      </c>
      <c r="B50" s="18" t="s">
        <v>108</v>
      </c>
      <c r="C50" s="19" t="s">
        <v>109</v>
      </c>
      <c r="D50" s="20">
        <v>331</v>
      </c>
      <c r="E50" s="21">
        <v>88.79999999999998</v>
      </c>
      <c r="F50" s="22">
        <v>75.24</v>
      </c>
      <c r="G50" s="23">
        <v>105100</v>
      </c>
      <c r="H50" s="24" t="s">
        <v>19</v>
      </c>
      <c r="I50" s="26" t="s">
        <v>107</v>
      </c>
      <c r="J50" s="24" t="s">
        <v>21</v>
      </c>
      <c r="K50" s="17"/>
      <c r="L50" s="24" t="s">
        <v>22</v>
      </c>
      <c r="M50" s="24" t="str">
        <f>VLOOKUP(B50,'[1]Sheet2'!$B:$S,18,FALSE)</f>
        <v>建议拟录取</v>
      </c>
    </row>
    <row r="51" spans="1:13" ht="18" customHeight="1">
      <c r="A51" s="17">
        <v>3</v>
      </c>
      <c r="B51" s="18" t="s">
        <v>110</v>
      </c>
      <c r="C51" s="19" t="s">
        <v>111</v>
      </c>
      <c r="D51" s="20">
        <v>351</v>
      </c>
      <c r="E51" s="21">
        <v>81.5</v>
      </c>
      <c r="F51" s="22">
        <v>74.72</v>
      </c>
      <c r="G51" s="23">
        <v>105100</v>
      </c>
      <c r="H51" s="24" t="s">
        <v>19</v>
      </c>
      <c r="I51" s="26" t="s">
        <v>107</v>
      </c>
      <c r="J51" s="24" t="s">
        <v>21</v>
      </c>
      <c r="K51" s="17"/>
      <c r="L51" s="24" t="s">
        <v>22</v>
      </c>
      <c r="M51" s="24" t="str">
        <f>VLOOKUP(B51,'[1]Sheet2'!$B:$S,18,FALSE)</f>
        <v>建议拟录取</v>
      </c>
    </row>
    <row r="52" spans="1:13" ht="18" customHeight="1">
      <c r="A52" s="17">
        <v>4</v>
      </c>
      <c r="B52" s="18" t="s">
        <v>112</v>
      </c>
      <c r="C52" s="19" t="s">
        <v>113</v>
      </c>
      <c r="D52" s="20">
        <v>329</v>
      </c>
      <c r="E52" s="21">
        <v>83.6</v>
      </c>
      <c r="F52" s="22">
        <v>72.92</v>
      </c>
      <c r="G52" s="23">
        <v>105100</v>
      </c>
      <c r="H52" s="24" t="s">
        <v>19</v>
      </c>
      <c r="I52" s="26" t="s">
        <v>107</v>
      </c>
      <c r="J52" s="24" t="s">
        <v>21</v>
      </c>
      <c r="K52" s="17"/>
      <c r="L52" s="24" t="s">
        <v>22</v>
      </c>
      <c r="M52" s="24" t="str">
        <f>VLOOKUP(B52,'[1]Sheet2'!$B:$S,18,FALSE)</f>
        <v>建议拟录取</v>
      </c>
    </row>
    <row r="53" spans="1:13" ht="18" customHeight="1">
      <c r="A53" s="17">
        <v>5</v>
      </c>
      <c r="B53" s="18" t="s">
        <v>114</v>
      </c>
      <c r="C53" s="19" t="s">
        <v>115</v>
      </c>
      <c r="D53" s="20">
        <v>334</v>
      </c>
      <c r="E53" s="21">
        <v>80.2</v>
      </c>
      <c r="F53" s="22">
        <v>72.16</v>
      </c>
      <c r="G53" s="23">
        <v>105100</v>
      </c>
      <c r="H53" s="24" t="s">
        <v>19</v>
      </c>
      <c r="I53" s="26" t="s">
        <v>107</v>
      </c>
      <c r="J53" s="24" t="s">
        <v>21</v>
      </c>
      <c r="K53" s="17"/>
      <c r="L53" s="24" t="s">
        <v>22</v>
      </c>
      <c r="M53" s="24" t="str">
        <f>VLOOKUP(B53,'[1]Sheet2'!$B:$S,18,FALSE)</f>
        <v>建议拟录取</v>
      </c>
    </row>
    <row r="54" spans="1:13" ht="18" customHeight="1">
      <c r="A54" s="17">
        <v>6</v>
      </c>
      <c r="B54" s="18" t="s">
        <v>116</v>
      </c>
      <c r="C54" s="19" t="s">
        <v>117</v>
      </c>
      <c r="D54" s="20">
        <v>356</v>
      </c>
      <c r="E54" s="21">
        <v>69.7</v>
      </c>
      <c r="F54" s="22">
        <v>70.6</v>
      </c>
      <c r="G54" s="23">
        <v>105100</v>
      </c>
      <c r="H54" s="24" t="s">
        <v>19</v>
      </c>
      <c r="I54" s="26" t="s">
        <v>107</v>
      </c>
      <c r="J54" s="24" t="s">
        <v>21</v>
      </c>
      <c r="K54" s="17"/>
      <c r="L54" s="24" t="s">
        <v>22</v>
      </c>
      <c r="M54" s="24" t="str">
        <f>VLOOKUP(B54,'[1]Sheet2'!$B:$S,18,FALSE)</f>
        <v>建议拟录取</v>
      </c>
    </row>
    <row r="55" spans="1:13" ht="18" customHeight="1">
      <c r="A55" s="17">
        <v>7</v>
      </c>
      <c r="B55" s="18" t="s">
        <v>118</v>
      </c>
      <c r="C55" s="19" t="s">
        <v>119</v>
      </c>
      <c r="D55" s="20">
        <v>330</v>
      </c>
      <c r="E55" s="21">
        <v>77</v>
      </c>
      <c r="F55" s="22">
        <v>70.4</v>
      </c>
      <c r="G55" s="23"/>
      <c r="H55" s="24" t="s">
        <v>19</v>
      </c>
      <c r="I55" s="26" t="s">
        <v>107</v>
      </c>
      <c r="J55" s="24" t="s">
        <v>21</v>
      </c>
      <c r="K55" s="17"/>
      <c r="L55" s="24" t="s">
        <v>22</v>
      </c>
      <c r="M55" s="17"/>
    </row>
    <row r="56" spans="1:13" ht="18" customHeight="1">
      <c r="A56" s="17">
        <v>8</v>
      </c>
      <c r="B56" s="18" t="s">
        <v>120</v>
      </c>
      <c r="C56" s="19" t="s">
        <v>121</v>
      </c>
      <c r="D56" s="20">
        <v>318</v>
      </c>
      <c r="E56" s="21">
        <v>60.3</v>
      </c>
      <c r="F56" s="22">
        <v>62.28</v>
      </c>
      <c r="G56" s="23"/>
      <c r="H56" s="24" t="s">
        <v>19</v>
      </c>
      <c r="I56" s="26" t="s">
        <v>107</v>
      </c>
      <c r="J56" s="24" t="s">
        <v>21</v>
      </c>
      <c r="K56" s="17"/>
      <c r="L56" s="24" t="s">
        <v>22</v>
      </c>
      <c r="M56" s="17"/>
    </row>
    <row r="57" spans="1:13" ht="18" customHeight="1">
      <c r="A57" s="17"/>
      <c r="B57" s="18"/>
      <c r="C57" s="19"/>
      <c r="D57" s="20"/>
      <c r="E57" s="21"/>
      <c r="F57" s="22"/>
      <c r="G57" s="23"/>
      <c r="H57" s="17"/>
      <c r="I57" s="26"/>
      <c r="J57" s="17"/>
      <c r="K57" s="17"/>
      <c r="L57" s="17"/>
      <c r="M57" s="17"/>
    </row>
    <row r="58" spans="1:13" ht="18" customHeight="1">
      <c r="A58" s="17">
        <v>1</v>
      </c>
      <c r="B58" s="18" t="s">
        <v>122</v>
      </c>
      <c r="C58" s="19" t="s">
        <v>123</v>
      </c>
      <c r="D58" s="20">
        <v>361</v>
      </c>
      <c r="E58" s="21">
        <v>77.2</v>
      </c>
      <c r="F58" s="22">
        <v>74.2</v>
      </c>
      <c r="G58" s="23">
        <v>105100</v>
      </c>
      <c r="H58" s="24" t="s">
        <v>19</v>
      </c>
      <c r="I58" s="26" t="s">
        <v>124</v>
      </c>
      <c r="J58" s="24" t="s">
        <v>21</v>
      </c>
      <c r="K58" s="17"/>
      <c r="L58" s="24" t="s">
        <v>22</v>
      </c>
      <c r="M58" s="24" t="str">
        <f>VLOOKUP(B58,'[1]Sheet2'!$B:$S,18,FALSE)</f>
        <v>建议拟录取</v>
      </c>
    </row>
    <row r="59" spans="1:13" ht="18" customHeight="1">
      <c r="A59" s="17">
        <v>2</v>
      </c>
      <c r="B59" s="18" t="s">
        <v>125</v>
      </c>
      <c r="C59" s="19" t="s">
        <v>126</v>
      </c>
      <c r="D59" s="20">
        <v>364</v>
      </c>
      <c r="E59" s="21">
        <v>71.8</v>
      </c>
      <c r="F59" s="22">
        <v>72.4</v>
      </c>
      <c r="G59" s="23">
        <v>105100</v>
      </c>
      <c r="H59" s="24" t="s">
        <v>19</v>
      </c>
      <c r="I59" s="26" t="s">
        <v>124</v>
      </c>
      <c r="J59" s="24" t="s">
        <v>21</v>
      </c>
      <c r="K59" s="17"/>
      <c r="L59" s="24" t="s">
        <v>22</v>
      </c>
      <c r="M59" s="24" t="str">
        <f>VLOOKUP(B59,'[1]Sheet2'!$B:$S,18,FALSE)</f>
        <v>建议拟录取</v>
      </c>
    </row>
    <row r="60" spans="1:13" ht="18" customHeight="1">
      <c r="A60" s="17">
        <v>3</v>
      </c>
      <c r="B60" s="18" t="s">
        <v>127</v>
      </c>
      <c r="C60" s="19" t="s">
        <v>128</v>
      </c>
      <c r="D60" s="20">
        <v>354</v>
      </c>
      <c r="E60" s="21">
        <v>71.8</v>
      </c>
      <c r="F60" s="22">
        <v>71.19999999999999</v>
      </c>
      <c r="G60" s="23">
        <v>105100</v>
      </c>
      <c r="H60" s="24" t="s">
        <v>19</v>
      </c>
      <c r="I60" s="26" t="s">
        <v>124</v>
      </c>
      <c r="J60" s="24" t="s">
        <v>21</v>
      </c>
      <c r="K60" s="17"/>
      <c r="L60" s="24" t="s">
        <v>22</v>
      </c>
      <c r="M60" s="24" t="str">
        <f>VLOOKUP(B60,'[1]Sheet2'!$B:$S,18,FALSE)</f>
        <v>建议拟录取</v>
      </c>
    </row>
    <row r="61" spans="1:13" ht="18" customHeight="1">
      <c r="A61" s="17">
        <v>4</v>
      </c>
      <c r="B61" s="18" t="s">
        <v>129</v>
      </c>
      <c r="C61" s="19" t="s">
        <v>130</v>
      </c>
      <c r="D61" s="20">
        <v>348</v>
      </c>
      <c r="E61" s="21">
        <v>71.2</v>
      </c>
      <c r="F61" s="22">
        <v>70.24000000000001</v>
      </c>
      <c r="G61" s="23">
        <v>105100</v>
      </c>
      <c r="H61" s="24" t="s">
        <v>19</v>
      </c>
      <c r="I61" s="26" t="s">
        <v>124</v>
      </c>
      <c r="J61" s="24" t="s">
        <v>21</v>
      </c>
      <c r="K61" s="17"/>
      <c r="L61" s="24" t="s">
        <v>22</v>
      </c>
      <c r="M61" s="24" t="str">
        <f>VLOOKUP(B61,'[1]Sheet2'!$B:$S,18,FALSE)</f>
        <v>建议拟录取</v>
      </c>
    </row>
    <row r="62" spans="1:13" ht="18" customHeight="1">
      <c r="A62" s="17">
        <v>5</v>
      </c>
      <c r="B62" s="18" t="s">
        <v>131</v>
      </c>
      <c r="C62" s="19" t="s">
        <v>132</v>
      </c>
      <c r="D62" s="20">
        <v>334</v>
      </c>
      <c r="E62" s="21">
        <v>75.4</v>
      </c>
      <c r="F62" s="22">
        <v>70.24000000000001</v>
      </c>
      <c r="G62" s="23">
        <v>105100</v>
      </c>
      <c r="H62" s="24" t="s">
        <v>19</v>
      </c>
      <c r="I62" s="26" t="s">
        <v>124</v>
      </c>
      <c r="J62" s="24" t="s">
        <v>21</v>
      </c>
      <c r="K62" s="17"/>
      <c r="L62" s="24" t="s">
        <v>22</v>
      </c>
      <c r="M62" s="24" t="str">
        <f>VLOOKUP(B62,'[1]Sheet2'!$B:$S,18,FALSE)</f>
        <v>建议拟录取</v>
      </c>
    </row>
    <row r="63" spans="1:13" ht="18" customHeight="1">
      <c r="A63" s="17">
        <v>6</v>
      </c>
      <c r="B63" s="18" t="s">
        <v>133</v>
      </c>
      <c r="C63" s="19" t="s">
        <v>134</v>
      </c>
      <c r="D63" s="20">
        <v>323</v>
      </c>
      <c r="E63" s="21">
        <v>78.6</v>
      </c>
      <c r="F63" s="22">
        <v>70.19999999999999</v>
      </c>
      <c r="G63" s="23"/>
      <c r="H63" s="24" t="s">
        <v>19</v>
      </c>
      <c r="I63" s="26" t="s">
        <v>124</v>
      </c>
      <c r="J63" s="24" t="s">
        <v>21</v>
      </c>
      <c r="K63" s="17"/>
      <c r="L63" s="24" t="s">
        <v>22</v>
      </c>
      <c r="M63" s="17"/>
    </row>
    <row r="64" spans="1:13" ht="18" customHeight="1">
      <c r="A64" s="17">
        <v>7</v>
      </c>
      <c r="B64" s="18" t="s">
        <v>135</v>
      </c>
      <c r="C64" s="19" t="s">
        <v>136</v>
      </c>
      <c r="D64" s="20">
        <v>347</v>
      </c>
      <c r="E64" s="21">
        <v>53.599999999999994</v>
      </c>
      <c r="F64" s="22">
        <v>63.08</v>
      </c>
      <c r="G64" s="23"/>
      <c r="H64" s="24" t="s">
        <v>19</v>
      </c>
      <c r="I64" s="26" t="s">
        <v>124</v>
      </c>
      <c r="J64" s="24" t="s">
        <v>21</v>
      </c>
      <c r="K64" s="17"/>
      <c r="L64" s="24" t="s">
        <v>22</v>
      </c>
      <c r="M64" s="17"/>
    </row>
    <row r="65" spans="1:13" ht="18" customHeight="1">
      <c r="A65" s="17">
        <v>8</v>
      </c>
      <c r="B65" s="18" t="s">
        <v>137</v>
      </c>
      <c r="C65" s="19" t="s">
        <v>138</v>
      </c>
      <c r="D65" s="20">
        <v>323</v>
      </c>
      <c r="E65" s="21">
        <v>59.6</v>
      </c>
      <c r="F65" s="22">
        <v>62.6</v>
      </c>
      <c r="G65" s="23"/>
      <c r="H65" s="24" t="s">
        <v>19</v>
      </c>
      <c r="I65" s="26" t="s">
        <v>124</v>
      </c>
      <c r="J65" s="24" t="s">
        <v>21</v>
      </c>
      <c r="K65" s="17"/>
      <c r="L65" s="24" t="s">
        <v>22</v>
      </c>
      <c r="M65" s="17"/>
    </row>
    <row r="66" spans="1:13" ht="18" customHeight="1">
      <c r="A66" s="17"/>
      <c r="B66" s="18"/>
      <c r="C66" s="19"/>
      <c r="D66" s="20"/>
      <c r="E66" s="21"/>
      <c r="F66" s="22"/>
      <c r="G66" s="23"/>
      <c r="H66" s="17"/>
      <c r="I66" s="26"/>
      <c r="J66" s="17"/>
      <c r="K66" s="17"/>
      <c r="L66" s="17"/>
      <c r="M66" s="17"/>
    </row>
    <row r="67" spans="1:13" ht="18" customHeight="1">
      <c r="A67" s="17">
        <v>1</v>
      </c>
      <c r="B67" s="18" t="s">
        <v>139</v>
      </c>
      <c r="C67" s="19" t="s">
        <v>140</v>
      </c>
      <c r="D67" s="20">
        <v>339</v>
      </c>
      <c r="E67" s="21">
        <v>85.69999999999999</v>
      </c>
      <c r="F67" s="22">
        <v>74.96</v>
      </c>
      <c r="G67" s="23">
        <v>105100</v>
      </c>
      <c r="H67" s="24" t="s">
        <v>19</v>
      </c>
      <c r="I67" s="26" t="s">
        <v>141</v>
      </c>
      <c r="J67" s="24" t="s">
        <v>21</v>
      </c>
      <c r="K67" s="17"/>
      <c r="L67" s="24" t="s">
        <v>22</v>
      </c>
      <c r="M67" s="24" t="str">
        <f>VLOOKUP(B67,'[1]Sheet2'!$B:$S,18,FALSE)</f>
        <v>建议拟录取</v>
      </c>
    </row>
    <row r="68" spans="1:13" ht="18" customHeight="1">
      <c r="A68" s="17">
        <v>2</v>
      </c>
      <c r="B68" s="18" t="s">
        <v>142</v>
      </c>
      <c r="C68" s="19" t="s">
        <v>143</v>
      </c>
      <c r="D68" s="20">
        <v>320</v>
      </c>
      <c r="E68" s="21">
        <v>84.6</v>
      </c>
      <c r="F68" s="22">
        <v>72.24</v>
      </c>
      <c r="G68" s="23">
        <v>105100</v>
      </c>
      <c r="H68" s="24" t="s">
        <v>19</v>
      </c>
      <c r="I68" s="26" t="s">
        <v>141</v>
      </c>
      <c r="J68" s="24" t="s">
        <v>21</v>
      </c>
      <c r="K68" s="17"/>
      <c r="L68" s="24" t="s">
        <v>22</v>
      </c>
      <c r="M68" s="24" t="str">
        <f>VLOOKUP(B68,'[1]Sheet2'!$B:$S,18,FALSE)</f>
        <v>建议拟录取</v>
      </c>
    </row>
    <row r="69" spans="1:13" ht="18" customHeight="1">
      <c r="A69" s="17">
        <v>3</v>
      </c>
      <c r="B69" s="18" t="s">
        <v>144</v>
      </c>
      <c r="C69" s="19" t="s">
        <v>145</v>
      </c>
      <c r="D69" s="20">
        <v>319</v>
      </c>
      <c r="E69" s="21">
        <v>84.3</v>
      </c>
      <c r="F69" s="22">
        <v>72</v>
      </c>
      <c r="G69" s="23">
        <v>105100</v>
      </c>
      <c r="H69" s="24" t="s">
        <v>19</v>
      </c>
      <c r="I69" s="26" t="s">
        <v>141</v>
      </c>
      <c r="J69" s="24" t="s">
        <v>21</v>
      </c>
      <c r="K69" s="17"/>
      <c r="L69" s="24" t="s">
        <v>22</v>
      </c>
      <c r="M69" s="24" t="str">
        <f>VLOOKUP(B69,'[1]Sheet2'!$B:$S,18,FALSE)</f>
        <v>建议拟录取</v>
      </c>
    </row>
    <row r="70" spans="1:13" ht="18" customHeight="1">
      <c r="A70" s="17">
        <v>4</v>
      </c>
      <c r="B70" s="18" t="s">
        <v>146</v>
      </c>
      <c r="C70" s="19" t="s">
        <v>147</v>
      </c>
      <c r="D70" s="20">
        <v>313</v>
      </c>
      <c r="E70" s="21">
        <v>82.1</v>
      </c>
      <c r="F70" s="22">
        <v>70.4</v>
      </c>
      <c r="G70" s="23">
        <v>105100</v>
      </c>
      <c r="H70" s="24" t="s">
        <v>19</v>
      </c>
      <c r="I70" s="26" t="s">
        <v>141</v>
      </c>
      <c r="J70" s="24" t="s">
        <v>21</v>
      </c>
      <c r="K70" s="17"/>
      <c r="L70" s="24" t="s">
        <v>22</v>
      </c>
      <c r="M70" s="24" t="str">
        <f>VLOOKUP(B70,'[1]Sheet2'!$B:$S,18,FALSE)</f>
        <v>建议拟录取</v>
      </c>
    </row>
    <row r="71" spans="1:13" ht="18" customHeight="1">
      <c r="A71" s="17">
        <v>5</v>
      </c>
      <c r="B71" s="18" t="s">
        <v>148</v>
      </c>
      <c r="C71" s="19" t="s">
        <v>149</v>
      </c>
      <c r="D71" s="20">
        <v>309</v>
      </c>
      <c r="E71" s="21">
        <v>76.3</v>
      </c>
      <c r="F71" s="22">
        <v>67.6</v>
      </c>
      <c r="G71" s="23"/>
      <c r="H71" s="24" t="s">
        <v>19</v>
      </c>
      <c r="I71" s="26" t="s">
        <v>141</v>
      </c>
      <c r="J71" s="24" t="s">
        <v>21</v>
      </c>
      <c r="K71" s="17"/>
      <c r="L71" s="24" t="s">
        <v>22</v>
      </c>
      <c r="M71" s="17"/>
    </row>
    <row r="72" spans="1:13" ht="18" customHeight="1">
      <c r="A72" s="17">
        <v>6</v>
      </c>
      <c r="B72" s="18" t="s">
        <v>150</v>
      </c>
      <c r="C72" s="19" t="s">
        <v>151</v>
      </c>
      <c r="D72" s="20">
        <v>304</v>
      </c>
      <c r="E72" s="21">
        <v>63.00000000000001</v>
      </c>
      <c r="F72" s="22">
        <v>61.68</v>
      </c>
      <c r="G72" s="23"/>
      <c r="H72" s="24" t="s">
        <v>19</v>
      </c>
      <c r="I72" s="26" t="s">
        <v>141</v>
      </c>
      <c r="J72" s="24" t="s">
        <v>21</v>
      </c>
      <c r="K72" s="17"/>
      <c r="L72" s="24" t="s">
        <v>22</v>
      </c>
      <c r="M72" s="17"/>
    </row>
    <row r="73" spans="1:13" ht="18" customHeight="1">
      <c r="A73" s="17">
        <v>7</v>
      </c>
      <c r="B73" s="18" t="s">
        <v>152</v>
      </c>
      <c r="C73" s="19" t="s">
        <v>153</v>
      </c>
      <c r="D73" s="20">
        <v>311</v>
      </c>
      <c r="E73" s="21">
        <v>37.9</v>
      </c>
      <c r="F73" s="22">
        <v>52.48</v>
      </c>
      <c r="G73" s="23"/>
      <c r="H73" s="24" t="s">
        <v>19</v>
      </c>
      <c r="I73" s="26" t="s">
        <v>141</v>
      </c>
      <c r="J73" s="24" t="s">
        <v>21</v>
      </c>
      <c r="K73" s="17"/>
      <c r="L73" s="24" t="s">
        <v>22</v>
      </c>
      <c r="M73" s="17"/>
    </row>
    <row r="74" spans="1:13" ht="18" customHeight="1">
      <c r="A74" s="17">
        <v>8</v>
      </c>
      <c r="B74" s="18" t="s">
        <v>154</v>
      </c>
      <c r="C74" s="19" t="s">
        <v>155</v>
      </c>
      <c r="D74" s="20">
        <v>315</v>
      </c>
      <c r="E74" s="21">
        <v>32.199999999999996</v>
      </c>
      <c r="F74" s="22">
        <v>50.67999999999999</v>
      </c>
      <c r="G74" s="23"/>
      <c r="H74" s="24" t="s">
        <v>19</v>
      </c>
      <c r="I74" s="26" t="s">
        <v>141</v>
      </c>
      <c r="J74" s="24" t="s">
        <v>21</v>
      </c>
      <c r="K74" s="17"/>
      <c r="L74" s="24" t="s">
        <v>22</v>
      </c>
      <c r="M74" s="17"/>
    </row>
    <row r="75" spans="1:13" ht="18" customHeight="1">
      <c r="A75" s="17"/>
      <c r="B75" s="18"/>
      <c r="C75" s="19"/>
      <c r="D75" s="20"/>
      <c r="E75" s="21"/>
      <c r="F75" s="22"/>
      <c r="G75" s="23"/>
      <c r="H75" s="17"/>
      <c r="I75" s="26"/>
      <c r="J75" s="17"/>
      <c r="K75" s="17"/>
      <c r="L75" s="17"/>
      <c r="M75" s="17"/>
    </row>
    <row r="76" spans="1:13" ht="18" customHeight="1">
      <c r="A76" s="17">
        <v>1</v>
      </c>
      <c r="B76" s="18" t="s">
        <v>156</v>
      </c>
      <c r="C76" s="19" t="s">
        <v>157</v>
      </c>
      <c r="D76" s="20">
        <v>361</v>
      </c>
      <c r="E76" s="21">
        <v>75.8</v>
      </c>
      <c r="F76" s="22">
        <v>73.64</v>
      </c>
      <c r="G76" s="23">
        <v>100200</v>
      </c>
      <c r="H76" s="24" t="s">
        <v>19</v>
      </c>
      <c r="I76" s="26" t="s">
        <v>158</v>
      </c>
      <c r="J76" s="24" t="s">
        <v>21</v>
      </c>
      <c r="K76" s="17"/>
      <c r="L76" s="24" t="s">
        <v>22</v>
      </c>
      <c r="M76" s="24" t="str">
        <f>VLOOKUP(B76,'[1]Sheet2'!$B:$S,18,FALSE)</f>
        <v>建议拟录取</v>
      </c>
    </row>
    <row r="77" spans="1:13" ht="18" customHeight="1">
      <c r="A77" s="17">
        <v>2</v>
      </c>
      <c r="B77" s="18" t="s">
        <v>159</v>
      </c>
      <c r="C77" s="19" t="s">
        <v>160</v>
      </c>
      <c r="D77" s="20">
        <v>332</v>
      </c>
      <c r="E77" s="21">
        <v>80.80000000000001</v>
      </c>
      <c r="F77" s="22">
        <v>72.16000000000001</v>
      </c>
      <c r="G77" s="23">
        <v>100200</v>
      </c>
      <c r="H77" s="24" t="s">
        <v>19</v>
      </c>
      <c r="I77" s="26" t="s">
        <v>158</v>
      </c>
      <c r="J77" s="24" t="s">
        <v>21</v>
      </c>
      <c r="K77" s="17"/>
      <c r="L77" s="24" t="s">
        <v>22</v>
      </c>
      <c r="M77" s="24" t="str">
        <f>VLOOKUP(B77,'[1]Sheet2'!$B:$S,18,FALSE)</f>
        <v>建议拟录取</v>
      </c>
    </row>
    <row r="78" spans="1:13" ht="18" customHeight="1">
      <c r="A78" s="17"/>
      <c r="B78" s="18"/>
      <c r="C78" s="19"/>
      <c r="D78" s="20"/>
      <c r="E78" s="21"/>
      <c r="F78" s="22"/>
      <c r="G78" s="23"/>
      <c r="H78" s="17"/>
      <c r="I78" s="26"/>
      <c r="J78" s="17"/>
      <c r="K78" s="17"/>
      <c r="L78" s="17"/>
      <c r="M78" s="17"/>
    </row>
    <row r="79" spans="1:13" ht="18" customHeight="1">
      <c r="A79" s="17">
        <v>1</v>
      </c>
      <c r="B79" s="18" t="s">
        <v>161</v>
      </c>
      <c r="C79" s="19" t="s">
        <v>162</v>
      </c>
      <c r="D79" s="20">
        <v>368</v>
      </c>
      <c r="E79" s="21">
        <v>86.80000000000001</v>
      </c>
      <c r="F79" s="22">
        <v>78.88</v>
      </c>
      <c r="G79" s="23">
        <v>105100</v>
      </c>
      <c r="H79" s="24" t="s">
        <v>19</v>
      </c>
      <c r="I79" s="26" t="s">
        <v>163</v>
      </c>
      <c r="J79" s="24" t="s">
        <v>21</v>
      </c>
      <c r="K79" s="17"/>
      <c r="L79" s="24" t="s">
        <v>22</v>
      </c>
      <c r="M79" s="24" t="str">
        <f>VLOOKUP(B79,'[1]Sheet2'!$B:$S,18,FALSE)</f>
        <v>建议拟录取</v>
      </c>
    </row>
    <row r="80" spans="1:13" ht="18" customHeight="1">
      <c r="A80" s="17">
        <v>2</v>
      </c>
      <c r="B80" s="18" t="s">
        <v>164</v>
      </c>
      <c r="C80" s="19" t="s">
        <v>165</v>
      </c>
      <c r="D80" s="20">
        <v>371</v>
      </c>
      <c r="E80" s="21">
        <v>82.80000000000001</v>
      </c>
      <c r="F80" s="22">
        <v>77.64000000000001</v>
      </c>
      <c r="G80" s="23">
        <v>105100</v>
      </c>
      <c r="H80" s="24" t="s">
        <v>19</v>
      </c>
      <c r="I80" s="26" t="s">
        <v>163</v>
      </c>
      <c r="J80" s="24" t="s">
        <v>21</v>
      </c>
      <c r="K80" s="17"/>
      <c r="L80" s="24" t="s">
        <v>22</v>
      </c>
      <c r="M80" s="24" t="str">
        <f>VLOOKUP(B80,'[1]Sheet2'!$B:$S,18,FALSE)</f>
        <v>建议拟录取</v>
      </c>
    </row>
    <row r="81" spans="1:13" ht="18" customHeight="1">
      <c r="A81" s="17">
        <v>3</v>
      </c>
      <c r="B81" s="18" t="s">
        <v>166</v>
      </c>
      <c r="C81" s="19" t="s">
        <v>167</v>
      </c>
      <c r="D81" s="20">
        <v>355</v>
      </c>
      <c r="E81" s="21">
        <v>81.8</v>
      </c>
      <c r="F81" s="22">
        <v>75.32</v>
      </c>
      <c r="G81" s="23">
        <v>105100</v>
      </c>
      <c r="H81" s="24" t="s">
        <v>19</v>
      </c>
      <c r="I81" s="26" t="s">
        <v>163</v>
      </c>
      <c r="J81" s="24" t="s">
        <v>21</v>
      </c>
      <c r="K81" s="17"/>
      <c r="L81" s="24" t="s">
        <v>22</v>
      </c>
      <c r="M81" s="24" t="str">
        <f>VLOOKUP(B81,'[1]Sheet2'!$B:$S,18,FALSE)</f>
        <v>建议拟录取</v>
      </c>
    </row>
    <row r="82" spans="1:13" ht="18" customHeight="1">
      <c r="A82" s="17">
        <v>4</v>
      </c>
      <c r="B82" s="18" t="s">
        <v>168</v>
      </c>
      <c r="C82" s="19" t="s">
        <v>169</v>
      </c>
      <c r="D82" s="20">
        <v>346</v>
      </c>
      <c r="E82" s="21">
        <v>83</v>
      </c>
      <c r="F82" s="22">
        <v>74.72</v>
      </c>
      <c r="G82" s="23">
        <v>105100</v>
      </c>
      <c r="H82" s="24" t="s">
        <v>19</v>
      </c>
      <c r="I82" s="26" t="s">
        <v>163</v>
      </c>
      <c r="J82" s="24" t="s">
        <v>21</v>
      </c>
      <c r="K82" s="17"/>
      <c r="L82" s="24" t="s">
        <v>22</v>
      </c>
      <c r="M82" s="24" t="str">
        <f>VLOOKUP(B82,'[1]Sheet2'!$B:$S,18,FALSE)</f>
        <v>建议拟录取</v>
      </c>
    </row>
    <row r="83" spans="1:13" ht="18" customHeight="1">
      <c r="A83" s="17">
        <v>5</v>
      </c>
      <c r="B83" s="18" t="s">
        <v>170</v>
      </c>
      <c r="C83" s="19" t="s">
        <v>171</v>
      </c>
      <c r="D83" s="20">
        <v>346</v>
      </c>
      <c r="E83" s="21">
        <v>80.19999999999999</v>
      </c>
      <c r="F83" s="22">
        <v>73.6</v>
      </c>
      <c r="G83" s="23">
        <v>105100</v>
      </c>
      <c r="H83" s="24" t="s">
        <v>19</v>
      </c>
      <c r="I83" s="26" t="s">
        <v>163</v>
      </c>
      <c r="J83" s="24" t="s">
        <v>21</v>
      </c>
      <c r="K83" s="17"/>
      <c r="L83" s="24" t="s">
        <v>22</v>
      </c>
      <c r="M83" s="24" t="str">
        <f>VLOOKUP(B83,'[1]Sheet2'!$B:$S,18,FALSE)</f>
        <v>建议拟录取</v>
      </c>
    </row>
    <row r="84" spans="1:13" ht="18" customHeight="1">
      <c r="A84" s="17">
        <v>6</v>
      </c>
      <c r="B84" s="18" t="s">
        <v>172</v>
      </c>
      <c r="C84" s="19" t="s">
        <v>173</v>
      </c>
      <c r="D84" s="20">
        <v>350</v>
      </c>
      <c r="E84" s="21">
        <v>75.6</v>
      </c>
      <c r="F84" s="22">
        <v>72.24</v>
      </c>
      <c r="G84" s="23">
        <v>105100</v>
      </c>
      <c r="H84" s="24" t="s">
        <v>19</v>
      </c>
      <c r="I84" s="26" t="s">
        <v>163</v>
      </c>
      <c r="J84" s="24" t="s">
        <v>21</v>
      </c>
      <c r="K84" s="17"/>
      <c r="L84" s="24" t="s">
        <v>22</v>
      </c>
      <c r="M84" s="24" t="str">
        <f>VLOOKUP(B84,'[1]Sheet2'!$B:$S,18,FALSE)</f>
        <v>建议拟录取</v>
      </c>
    </row>
    <row r="85" spans="1:13" ht="18" customHeight="1">
      <c r="A85" s="17">
        <v>7</v>
      </c>
      <c r="B85" s="18" t="s">
        <v>174</v>
      </c>
      <c r="C85" s="19" t="s">
        <v>175</v>
      </c>
      <c r="D85" s="20">
        <v>339</v>
      </c>
      <c r="E85" s="21">
        <v>77</v>
      </c>
      <c r="F85" s="22">
        <v>71.48</v>
      </c>
      <c r="G85" s="23">
        <v>105100</v>
      </c>
      <c r="H85" s="24" t="s">
        <v>19</v>
      </c>
      <c r="I85" s="26" t="s">
        <v>163</v>
      </c>
      <c r="J85" s="24" t="s">
        <v>21</v>
      </c>
      <c r="K85" s="17"/>
      <c r="L85" s="24" t="s">
        <v>22</v>
      </c>
      <c r="M85" s="24" t="str">
        <f>VLOOKUP(B85,'[1]Sheet2'!$B:$S,18,FALSE)</f>
        <v>建议拟录取</v>
      </c>
    </row>
    <row r="86" spans="1:13" ht="18" customHeight="1">
      <c r="A86" s="17">
        <v>8</v>
      </c>
      <c r="B86" s="18" t="s">
        <v>176</v>
      </c>
      <c r="C86" s="19" t="s">
        <v>177</v>
      </c>
      <c r="D86" s="20">
        <v>356</v>
      </c>
      <c r="E86" s="21">
        <v>67.39999999999999</v>
      </c>
      <c r="F86" s="22">
        <v>69.67999999999999</v>
      </c>
      <c r="G86" s="23">
        <v>105100</v>
      </c>
      <c r="H86" s="24" t="s">
        <v>19</v>
      </c>
      <c r="I86" s="26" t="s">
        <v>163</v>
      </c>
      <c r="J86" s="24" t="s">
        <v>21</v>
      </c>
      <c r="K86" s="17"/>
      <c r="L86" s="24" t="s">
        <v>22</v>
      </c>
      <c r="M86" s="24" t="str">
        <f>VLOOKUP(B86,'[1]Sheet2'!$B:$S,18,FALSE)</f>
        <v>建议拟录取</v>
      </c>
    </row>
    <row r="87" spans="1:13" ht="18" customHeight="1">
      <c r="A87" s="17">
        <v>9</v>
      </c>
      <c r="B87" s="18" t="s">
        <v>178</v>
      </c>
      <c r="C87" s="19" t="s">
        <v>179</v>
      </c>
      <c r="D87" s="20">
        <v>354</v>
      </c>
      <c r="E87" s="21">
        <v>64.2</v>
      </c>
      <c r="F87" s="22">
        <v>68.16</v>
      </c>
      <c r="G87" s="23"/>
      <c r="H87" s="24" t="s">
        <v>19</v>
      </c>
      <c r="I87" s="26" t="s">
        <v>163</v>
      </c>
      <c r="J87" s="24" t="s">
        <v>21</v>
      </c>
      <c r="K87" s="17"/>
      <c r="L87" s="24" t="s">
        <v>22</v>
      </c>
      <c r="M87" s="17"/>
    </row>
    <row r="88" spans="1:13" ht="18" customHeight="1">
      <c r="A88" s="17">
        <v>10</v>
      </c>
      <c r="B88" s="18" t="s">
        <v>180</v>
      </c>
      <c r="C88" s="19" t="s">
        <v>181</v>
      </c>
      <c r="D88" s="20">
        <v>366</v>
      </c>
      <c r="E88" s="21">
        <v>55.8</v>
      </c>
      <c r="F88" s="22">
        <v>66.24000000000001</v>
      </c>
      <c r="G88" s="23"/>
      <c r="H88" s="24" t="s">
        <v>19</v>
      </c>
      <c r="I88" s="26" t="s">
        <v>163</v>
      </c>
      <c r="J88" s="24" t="s">
        <v>21</v>
      </c>
      <c r="K88" s="17"/>
      <c r="L88" s="24" t="s">
        <v>22</v>
      </c>
      <c r="M88" s="17"/>
    </row>
    <row r="89" spans="1:13" ht="18" customHeight="1">
      <c r="A89" s="17">
        <v>11</v>
      </c>
      <c r="B89" s="18" t="s">
        <v>182</v>
      </c>
      <c r="C89" s="19" t="s">
        <v>183</v>
      </c>
      <c r="D89" s="20">
        <v>342</v>
      </c>
      <c r="E89" s="21">
        <v>61.6</v>
      </c>
      <c r="F89" s="22">
        <v>65.68</v>
      </c>
      <c r="G89" s="23"/>
      <c r="H89" s="24" t="s">
        <v>19</v>
      </c>
      <c r="I89" s="26" t="s">
        <v>163</v>
      </c>
      <c r="J89" s="24" t="s">
        <v>21</v>
      </c>
      <c r="K89" s="17"/>
      <c r="L89" s="24" t="s">
        <v>22</v>
      </c>
      <c r="M89" s="17"/>
    </row>
    <row r="90" spans="1:13" ht="18" customHeight="1">
      <c r="A90" s="17">
        <v>12</v>
      </c>
      <c r="B90" s="18" t="s">
        <v>184</v>
      </c>
      <c r="C90" s="19" t="s">
        <v>185</v>
      </c>
      <c r="D90" s="20">
        <v>340</v>
      </c>
      <c r="E90" s="21">
        <v>53.8</v>
      </c>
      <c r="F90" s="22">
        <v>62.31999999999999</v>
      </c>
      <c r="G90" s="23"/>
      <c r="H90" s="24" t="s">
        <v>19</v>
      </c>
      <c r="I90" s="26" t="s">
        <v>163</v>
      </c>
      <c r="J90" s="24" t="s">
        <v>21</v>
      </c>
      <c r="K90" s="17"/>
      <c r="L90" s="24" t="s">
        <v>22</v>
      </c>
      <c r="M90" s="17"/>
    </row>
    <row r="91" spans="1:13" ht="18" customHeight="1">
      <c r="A91" s="17">
        <v>13</v>
      </c>
      <c r="B91" s="18" t="s">
        <v>186</v>
      </c>
      <c r="C91" s="19" t="s">
        <v>187</v>
      </c>
      <c r="D91" s="20">
        <v>300</v>
      </c>
      <c r="E91" s="21">
        <v>62.8</v>
      </c>
      <c r="F91" s="22">
        <v>61.12</v>
      </c>
      <c r="G91" s="23"/>
      <c r="H91" s="24" t="s">
        <v>19</v>
      </c>
      <c r="I91" s="26" t="s">
        <v>163</v>
      </c>
      <c r="J91" s="24" t="s">
        <v>21</v>
      </c>
      <c r="K91" s="17"/>
      <c r="L91" s="24" t="s">
        <v>22</v>
      </c>
      <c r="M91" s="17"/>
    </row>
    <row r="92" spans="1:13" ht="18" customHeight="1">
      <c r="A92" s="17">
        <v>14</v>
      </c>
      <c r="B92" s="18" t="s">
        <v>188</v>
      </c>
      <c r="C92" s="19" t="s">
        <v>189</v>
      </c>
      <c r="D92" s="20">
        <v>309</v>
      </c>
      <c r="E92" s="21">
        <v>53</v>
      </c>
      <c r="F92" s="22">
        <v>58.28</v>
      </c>
      <c r="G92" s="23"/>
      <c r="H92" s="24" t="s">
        <v>19</v>
      </c>
      <c r="I92" s="26" t="s">
        <v>163</v>
      </c>
      <c r="J92" s="24" t="s">
        <v>21</v>
      </c>
      <c r="K92" s="17"/>
      <c r="L92" s="24" t="s">
        <v>22</v>
      </c>
      <c r="M92" s="17"/>
    </row>
    <row r="93" spans="1:13" ht="18" customHeight="1">
      <c r="A93" s="17">
        <v>15</v>
      </c>
      <c r="B93" s="18" t="s">
        <v>190</v>
      </c>
      <c r="C93" s="19" t="s">
        <v>191</v>
      </c>
      <c r="D93" s="20">
        <v>317</v>
      </c>
      <c r="E93" s="21">
        <v>36</v>
      </c>
      <c r="F93" s="22">
        <v>52.44</v>
      </c>
      <c r="G93" s="23"/>
      <c r="H93" s="24" t="s">
        <v>19</v>
      </c>
      <c r="I93" s="26" t="s">
        <v>163</v>
      </c>
      <c r="J93" s="24" t="s">
        <v>21</v>
      </c>
      <c r="K93" s="17"/>
      <c r="L93" s="24" t="s">
        <v>22</v>
      </c>
      <c r="M93" s="17"/>
    </row>
    <row r="94" spans="1:13" ht="18" customHeight="1">
      <c r="A94" s="17">
        <v>16</v>
      </c>
      <c r="B94" s="18" t="s">
        <v>192</v>
      </c>
      <c r="C94" s="19" t="s">
        <v>193</v>
      </c>
      <c r="D94" s="20">
        <v>327</v>
      </c>
      <c r="E94" s="25" t="s">
        <v>54</v>
      </c>
      <c r="F94" s="22"/>
      <c r="G94" s="23"/>
      <c r="H94" s="24" t="s">
        <v>19</v>
      </c>
      <c r="I94" s="26" t="s">
        <v>163</v>
      </c>
      <c r="J94" s="24" t="s">
        <v>21</v>
      </c>
      <c r="K94" s="17"/>
      <c r="L94" s="24" t="s">
        <v>22</v>
      </c>
      <c r="M94" s="17"/>
    </row>
    <row r="95" spans="1:13" ht="18" customHeight="1">
      <c r="A95" s="17"/>
      <c r="B95" s="18"/>
      <c r="C95" s="19"/>
      <c r="D95" s="20"/>
      <c r="E95" s="21"/>
      <c r="F95" s="22"/>
      <c r="G95" s="23"/>
      <c r="H95" s="17"/>
      <c r="I95" s="26"/>
      <c r="J95" s="17"/>
      <c r="K95" s="17"/>
      <c r="L95" s="17"/>
      <c r="M95" s="17"/>
    </row>
    <row r="96" spans="1:13" ht="18" customHeight="1">
      <c r="A96" s="17">
        <v>1</v>
      </c>
      <c r="B96" s="18" t="s">
        <v>194</v>
      </c>
      <c r="C96" s="19" t="s">
        <v>195</v>
      </c>
      <c r="D96" s="20">
        <v>395</v>
      </c>
      <c r="E96" s="21">
        <v>83.4</v>
      </c>
      <c r="F96" s="22">
        <v>80.76</v>
      </c>
      <c r="G96" s="23">
        <v>105100</v>
      </c>
      <c r="H96" s="24" t="s">
        <v>19</v>
      </c>
      <c r="I96" s="26" t="s">
        <v>196</v>
      </c>
      <c r="J96" s="24" t="s">
        <v>21</v>
      </c>
      <c r="K96" s="17"/>
      <c r="L96" s="24" t="s">
        <v>22</v>
      </c>
      <c r="M96" s="24" t="str">
        <f>VLOOKUP(B96,'[1]Sheet2'!$B:$S,18,FALSE)</f>
        <v>建议拟录取</v>
      </c>
    </row>
    <row r="97" spans="1:13" ht="18" customHeight="1">
      <c r="A97" s="17">
        <v>2</v>
      </c>
      <c r="B97" s="18" t="s">
        <v>197</v>
      </c>
      <c r="C97" s="19" t="s">
        <v>198</v>
      </c>
      <c r="D97" s="20">
        <v>404</v>
      </c>
      <c r="E97" s="21">
        <v>79</v>
      </c>
      <c r="F97" s="22">
        <v>80.08</v>
      </c>
      <c r="G97" s="23">
        <v>105100</v>
      </c>
      <c r="H97" s="24" t="s">
        <v>19</v>
      </c>
      <c r="I97" s="26" t="s">
        <v>196</v>
      </c>
      <c r="J97" s="24" t="s">
        <v>21</v>
      </c>
      <c r="K97" s="17"/>
      <c r="L97" s="24" t="s">
        <v>22</v>
      </c>
      <c r="M97" s="24" t="str">
        <f>VLOOKUP(B97,'[1]Sheet2'!$B:$S,18,FALSE)</f>
        <v>建议拟录取</v>
      </c>
    </row>
    <row r="98" spans="1:13" ht="18" customHeight="1">
      <c r="A98" s="17">
        <v>3</v>
      </c>
      <c r="B98" s="18" t="s">
        <v>199</v>
      </c>
      <c r="C98" s="19" t="s">
        <v>200</v>
      </c>
      <c r="D98" s="20">
        <v>370</v>
      </c>
      <c r="E98" s="21">
        <v>82</v>
      </c>
      <c r="F98" s="22">
        <v>77.2</v>
      </c>
      <c r="G98" s="23">
        <v>105100</v>
      </c>
      <c r="H98" s="24" t="s">
        <v>19</v>
      </c>
      <c r="I98" s="26" t="s">
        <v>196</v>
      </c>
      <c r="J98" s="24" t="s">
        <v>21</v>
      </c>
      <c r="K98" s="17"/>
      <c r="L98" s="24" t="s">
        <v>22</v>
      </c>
      <c r="M98" s="24" t="str">
        <f>VLOOKUP(B98,'[1]Sheet2'!$B:$S,18,FALSE)</f>
        <v>建议拟录取</v>
      </c>
    </row>
    <row r="99" spans="1:13" ht="18" customHeight="1">
      <c r="A99" s="17">
        <v>4</v>
      </c>
      <c r="B99" s="18" t="s">
        <v>201</v>
      </c>
      <c r="C99" s="19" t="s">
        <v>202</v>
      </c>
      <c r="D99" s="20">
        <v>364</v>
      </c>
      <c r="E99" s="21">
        <v>83.2</v>
      </c>
      <c r="F99" s="22">
        <v>76.96000000000001</v>
      </c>
      <c r="G99" s="23">
        <v>105100</v>
      </c>
      <c r="H99" s="24" t="s">
        <v>19</v>
      </c>
      <c r="I99" s="26" t="s">
        <v>196</v>
      </c>
      <c r="J99" s="24" t="s">
        <v>21</v>
      </c>
      <c r="K99" s="17"/>
      <c r="L99" s="24" t="s">
        <v>22</v>
      </c>
      <c r="M99" s="24" t="str">
        <f>VLOOKUP(B99,'[1]Sheet2'!$B:$S,18,FALSE)</f>
        <v>建议拟录取</v>
      </c>
    </row>
    <row r="100" spans="1:13" ht="18" customHeight="1">
      <c r="A100" s="17">
        <v>5</v>
      </c>
      <c r="B100" s="18" t="s">
        <v>203</v>
      </c>
      <c r="C100" s="19" t="s">
        <v>204</v>
      </c>
      <c r="D100" s="20">
        <v>370</v>
      </c>
      <c r="E100" s="21">
        <v>78.60000000000001</v>
      </c>
      <c r="F100" s="22">
        <v>75.84</v>
      </c>
      <c r="G100" s="23">
        <v>105100</v>
      </c>
      <c r="H100" s="24" t="s">
        <v>19</v>
      </c>
      <c r="I100" s="26" t="s">
        <v>196</v>
      </c>
      <c r="J100" s="24" t="s">
        <v>21</v>
      </c>
      <c r="K100" s="17"/>
      <c r="L100" s="24" t="s">
        <v>22</v>
      </c>
      <c r="M100" s="24" t="str">
        <f>VLOOKUP(B100,'[1]Sheet2'!$B:$S,18,FALSE)</f>
        <v>建议拟录取</v>
      </c>
    </row>
    <row r="101" spans="1:13" ht="18" customHeight="1">
      <c r="A101" s="17">
        <v>6</v>
      </c>
      <c r="B101" s="18" t="s">
        <v>205</v>
      </c>
      <c r="C101" s="19" t="s">
        <v>206</v>
      </c>
      <c r="D101" s="20">
        <v>347</v>
      </c>
      <c r="E101" s="21">
        <v>84.8</v>
      </c>
      <c r="F101" s="22">
        <v>75.56</v>
      </c>
      <c r="G101" s="23">
        <v>105100</v>
      </c>
      <c r="H101" s="24" t="s">
        <v>19</v>
      </c>
      <c r="I101" s="26" t="s">
        <v>196</v>
      </c>
      <c r="J101" s="24" t="s">
        <v>21</v>
      </c>
      <c r="K101" s="17"/>
      <c r="L101" s="24" t="s">
        <v>22</v>
      </c>
      <c r="M101" s="24" t="str">
        <f>VLOOKUP(B101,'[1]Sheet2'!$B:$S,18,FALSE)</f>
        <v>建议拟录取</v>
      </c>
    </row>
    <row r="102" spans="1:13" ht="18" customHeight="1">
      <c r="A102" s="17">
        <v>7</v>
      </c>
      <c r="B102" s="18" t="s">
        <v>207</v>
      </c>
      <c r="C102" s="19" t="s">
        <v>208</v>
      </c>
      <c r="D102" s="20">
        <v>366</v>
      </c>
      <c r="E102" s="21">
        <v>77</v>
      </c>
      <c r="F102" s="22">
        <v>74.72</v>
      </c>
      <c r="G102" s="23">
        <v>105100</v>
      </c>
      <c r="H102" s="24" t="s">
        <v>19</v>
      </c>
      <c r="I102" s="26" t="s">
        <v>196</v>
      </c>
      <c r="J102" s="24" t="s">
        <v>21</v>
      </c>
      <c r="K102" s="17"/>
      <c r="L102" s="24" t="s">
        <v>22</v>
      </c>
      <c r="M102" s="24" t="str">
        <f>VLOOKUP(B102,'[1]Sheet2'!$B:$S,18,FALSE)</f>
        <v>建议拟录取</v>
      </c>
    </row>
    <row r="103" spans="1:13" ht="18" customHeight="1">
      <c r="A103" s="17">
        <v>8</v>
      </c>
      <c r="B103" s="18" t="s">
        <v>209</v>
      </c>
      <c r="C103" s="19" t="s">
        <v>210</v>
      </c>
      <c r="D103" s="20">
        <v>350</v>
      </c>
      <c r="E103" s="21">
        <v>81.4</v>
      </c>
      <c r="F103" s="22">
        <v>74.56</v>
      </c>
      <c r="G103" s="23">
        <v>105100</v>
      </c>
      <c r="H103" s="24" t="s">
        <v>19</v>
      </c>
      <c r="I103" s="26" t="s">
        <v>196</v>
      </c>
      <c r="J103" s="24" t="s">
        <v>21</v>
      </c>
      <c r="K103" s="17"/>
      <c r="L103" s="24" t="s">
        <v>22</v>
      </c>
      <c r="M103" s="24" t="str">
        <f>VLOOKUP(B103,'[1]Sheet2'!$B:$S,18,FALSE)</f>
        <v>建议拟录取</v>
      </c>
    </row>
    <row r="104" spans="1:13" ht="18" customHeight="1">
      <c r="A104" s="17">
        <v>9</v>
      </c>
      <c r="B104" s="18" t="s">
        <v>211</v>
      </c>
      <c r="C104" s="19" t="s">
        <v>212</v>
      </c>
      <c r="D104" s="20">
        <v>351</v>
      </c>
      <c r="E104" s="21">
        <v>79</v>
      </c>
      <c r="F104" s="22">
        <v>73.72</v>
      </c>
      <c r="G104" s="23">
        <v>105100</v>
      </c>
      <c r="H104" s="24" t="s">
        <v>19</v>
      </c>
      <c r="I104" s="26" t="s">
        <v>196</v>
      </c>
      <c r="J104" s="24" t="s">
        <v>21</v>
      </c>
      <c r="K104" s="17"/>
      <c r="L104" s="24" t="s">
        <v>22</v>
      </c>
      <c r="M104" s="24" t="str">
        <f>VLOOKUP(B104,'[1]Sheet2'!$B:$S,18,FALSE)</f>
        <v>建议拟录取</v>
      </c>
    </row>
    <row r="105" spans="1:13" ht="18" customHeight="1">
      <c r="A105" s="17">
        <v>10</v>
      </c>
      <c r="B105" s="18" t="s">
        <v>213</v>
      </c>
      <c r="C105" s="19" t="s">
        <v>214</v>
      </c>
      <c r="D105" s="20">
        <v>332</v>
      </c>
      <c r="E105" s="21">
        <v>83.8</v>
      </c>
      <c r="F105" s="22">
        <v>73.36000000000001</v>
      </c>
      <c r="G105" s="23">
        <v>105100</v>
      </c>
      <c r="H105" s="24" t="s">
        <v>19</v>
      </c>
      <c r="I105" s="26" t="s">
        <v>196</v>
      </c>
      <c r="J105" s="24" t="s">
        <v>21</v>
      </c>
      <c r="K105" s="17"/>
      <c r="L105" s="24" t="s">
        <v>22</v>
      </c>
      <c r="M105" s="24" t="str">
        <f>VLOOKUP(B105,'[1]Sheet2'!$B:$S,18,FALSE)</f>
        <v>建议拟录取</v>
      </c>
    </row>
    <row r="106" spans="1:13" ht="18" customHeight="1">
      <c r="A106" s="17">
        <v>11</v>
      </c>
      <c r="B106" s="18" t="s">
        <v>215</v>
      </c>
      <c r="C106" s="19" t="s">
        <v>216</v>
      </c>
      <c r="D106" s="20">
        <v>333</v>
      </c>
      <c r="E106" s="21">
        <v>81.2</v>
      </c>
      <c r="F106" s="22">
        <v>72.44</v>
      </c>
      <c r="G106" s="23">
        <v>105100</v>
      </c>
      <c r="H106" s="24" t="s">
        <v>19</v>
      </c>
      <c r="I106" s="26" t="s">
        <v>196</v>
      </c>
      <c r="J106" s="24" t="s">
        <v>21</v>
      </c>
      <c r="K106" s="17"/>
      <c r="L106" s="24" t="s">
        <v>22</v>
      </c>
      <c r="M106" s="24" t="str">
        <f>VLOOKUP(B106,'[1]Sheet2'!$B:$S,18,FALSE)</f>
        <v>建议拟录取</v>
      </c>
    </row>
    <row r="107" spans="1:13" ht="18" customHeight="1">
      <c r="A107" s="17">
        <v>12</v>
      </c>
      <c r="B107" s="18" t="s">
        <v>217</v>
      </c>
      <c r="C107" s="19" t="s">
        <v>218</v>
      </c>
      <c r="D107" s="20">
        <v>326</v>
      </c>
      <c r="E107" s="21">
        <v>82.4</v>
      </c>
      <c r="F107" s="22">
        <v>72.08</v>
      </c>
      <c r="G107" s="23">
        <v>105100</v>
      </c>
      <c r="H107" s="24" t="s">
        <v>19</v>
      </c>
      <c r="I107" s="26" t="s">
        <v>196</v>
      </c>
      <c r="J107" s="24" t="s">
        <v>21</v>
      </c>
      <c r="K107" s="17"/>
      <c r="L107" s="24" t="s">
        <v>22</v>
      </c>
      <c r="M107" s="24" t="str">
        <f>VLOOKUP(B107,'[1]Sheet2'!$B:$S,18,FALSE)</f>
        <v>建议拟录取</v>
      </c>
    </row>
    <row r="108" spans="1:13" ht="18" customHeight="1">
      <c r="A108" s="17">
        <v>13</v>
      </c>
      <c r="B108" s="18" t="s">
        <v>219</v>
      </c>
      <c r="C108" s="19" t="s">
        <v>220</v>
      </c>
      <c r="D108" s="20">
        <v>343</v>
      </c>
      <c r="E108" s="21">
        <v>77</v>
      </c>
      <c r="F108" s="22">
        <v>71.96</v>
      </c>
      <c r="G108" s="23">
        <v>105100</v>
      </c>
      <c r="H108" s="24" t="s">
        <v>19</v>
      </c>
      <c r="I108" s="26" t="s">
        <v>196</v>
      </c>
      <c r="J108" s="24" t="s">
        <v>21</v>
      </c>
      <c r="K108" s="17"/>
      <c r="L108" s="24" t="s">
        <v>22</v>
      </c>
      <c r="M108" s="24" t="str">
        <f>VLOOKUP(B108,'[1]Sheet2'!$B:$S,18,FALSE)</f>
        <v>建议拟录取</v>
      </c>
    </row>
    <row r="109" spans="1:13" ht="18" customHeight="1">
      <c r="A109" s="17">
        <v>14</v>
      </c>
      <c r="B109" s="18" t="s">
        <v>221</v>
      </c>
      <c r="C109" s="19" t="s">
        <v>222</v>
      </c>
      <c r="D109" s="20">
        <v>352</v>
      </c>
      <c r="E109" s="21">
        <v>63.599999999999994</v>
      </c>
      <c r="F109" s="22">
        <v>67.68</v>
      </c>
      <c r="G109" s="23"/>
      <c r="H109" s="24" t="s">
        <v>19</v>
      </c>
      <c r="I109" s="26" t="s">
        <v>196</v>
      </c>
      <c r="J109" s="24" t="s">
        <v>21</v>
      </c>
      <c r="K109" s="17"/>
      <c r="L109" s="24" t="s">
        <v>22</v>
      </c>
      <c r="M109" s="17"/>
    </row>
    <row r="110" spans="1:13" ht="18" customHeight="1">
      <c r="A110" s="17">
        <v>15</v>
      </c>
      <c r="B110" s="18" t="s">
        <v>223</v>
      </c>
      <c r="C110" s="19" t="s">
        <v>224</v>
      </c>
      <c r="D110" s="20">
        <v>320</v>
      </c>
      <c r="E110" s="21">
        <v>71.8</v>
      </c>
      <c r="F110" s="22">
        <v>67.12</v>
      </c>
      <c r="G110" s="23"/>
      <c r="H110" s="24" t="s">
        <v>19</v>
      </c>
      <c r="I110" s="26" t="s">
        <v>196</v>
      </c>
      <c r="J110" s="24" t="s">
        <v>21</v>
      </c>
      <c r="K110" s="17"/>
      <c r="L110" s="24" t="s">
        <v>22</v>
      </c>
      <c r="M110" s="17"/>
    </row>
    <row r="111" spans="1:13" ht="18" customHeight="1">
      <c r="A111" s="17">
        <v>16</v>
      </c>
      <c r="B111" s="18" t="s">
        <v>225</v>
      </c>
      <c r="C111" s="19" t="s">
        <v>226</v>
      </c>
      <c r="D111" s="20">
        <v>350</v>
      </c>
      <c r="E111" s="21">
        <v>61.6</v>
      </c>
      <c r="F111" s="22">
        <v>66.64</v>
      </c>
      <c r="G111" s="23"/>
      <c r="H111" s="24" t="s">
        <v>19</v>
      </c>
      <c r="I111" s="26" t="s">
        <v>196</v>
      </c>
      <c r="J111" s="24" t="s">
        <v>21</v>
      </c>
      <c r="K111" s="17"/>
      <c r="L111" s="24" t="s">
        <v>22</v>
      </c>
      <c r="M111" s="17"/>
    </row>
    <row r="112" spans="1:13" ht="18" customHeight="1">
      <c r="A112" s="17">
        <v>17</v>
      </c>
      <c r="B112" s="18" t="s">
        <v>227</v>
      </c>
      <c r="C112" s="19" t="s">
        <v>228</v>
      </c>
      <c r="D112" s="20">
        <v>342</v>
      </c>
      <c r="E112" s="21">
        <v>63.8</v>
      </c>
      <c r="F112" s="22">
        <v>66.56</v>
      </c>
      <c r="G112" s="23"/>
      <c r="H112" s="24" t="s">
        <v>19</v>
      </c>
      <c r="I112" s="26" t="s">
        <v>196</v>
      </c>
      <c r="J112" s="24" t="s">
        <v>21</v>
      </c>
      <c r="K112" s="17"/>
      <c r="L112" s="24" t="s">
        <v>22</v>
      </c>
      <c r="M112" s="17"/>
    </row>
    <row r="113" spans="1:13" ht="18" customHeight="1">
      <c r="A113" s="17">
        <v>18</v>
      </c>
      <c r="B113" s="18" t="s">
        <v>229</v>
      </c>
      <c r="C113" s="19" t="s">
        <v>230</v>
      </c>
      <c r="D113" s="20">
        <v>315</v>
      </c>
      <c r="E113" s="21">
        <v>70.19999999999999</v>
      </c>
      <c r="F113" s="22">
        <v>65.88</v>
      </c>
      <c r="G113" s="23"/>
      <c r="H113" s="24" t="s">
        <v>19</v>
      </c>
      <c r="I113" s="26" t="s">
        <v>196</v>
      </c>
      <c r="J113" s="24" t="s">
        <v>21</v>
      </c>
      <c r="K113" s="17"/>
      <c r="L113" s="24" t="s">
        <v>22</v>
      </c>
      <c r="M113" s="17"/>
    </row>
    <row r="114" spans="1:13" ht="18" customHeight="1">
      <c r="A114" s="17">
        <v>19</v>
      </c>
      <c r="B114" s="18" t="s">
        <v>231</v>
      </c>
      <c r="C114" s="19" t="s">
        <v>232</v>
      </c>
      <c r="D114" s="20">
        <v>309</v>
      </c>
      <c r="E114" s="21">
        <v>64.39999999999999</v>
      </c>
      <c r="F114" s="22">
        <v>62.84</v>
      </c>
      <c r="G114" s="23"/>
      <c r="H114" s="24" t="s">
        <v>19</v>
      </c>
      <c r="I114" s="26" t="s">
        <v>196</v>
      </c>
      <c r="J114" s="24" t="s">
        <v>21</v>
      </c>
      <c r="K114" s="17"/>
      <c r="L114" s="24" t="s">
        <v>22</v>
      </c>
      <c r="M114" s="17"/>
    </row>
    <row r="115" spans="1:13" ht="18" customHeight="1">
      <c r="A115" s="17"/>
      <c r="B115" s="18"/>
      <c r="C115" s="19"/>
      <c r="D115" s="20"/>
      <c r="E115" s="21"/>
      <c r="F115" s="22"/>
      <c r="G115" s="23"/>
      <c r="H115" s="17"/>
      <c r="I115" s="26"/>
      <c r="J115" s="17"/>
      <c r="K115" s="17"/>
      <c r="L115" s="17"/>
      <c r="M115" s="17"/>
    </row>
    <row r="116" spans="1:13" ht="18" customHeight="1">
      <c r="A116" s="17">
        <v>1</v>
      </c>
      <c r="B116" s="18" t="s">
        <v>233</v>
      </c>
      <c r="C116" s="19" t="s">
        <v>234</v>
      </c>
      <c r="D116" s="20">
        <v>385</v>
      </c>
      <c r="E116" s="21">
        <v>86</v>
      </c>
      <c r="F116" s="22">
        <v>80.6</v>
      </c>
      <c r="G116" s="23">
        <v>105100</v>
      </c>
      <c r="H116" s="24" t="s">
        <v>19</v>
      </c>
      <c r="I116" s="26" t="s">
        <v>235</v>
      </c>
      <c r="J116" s="24" t="s">
        <v>21</v>
      </c>
      <c r="K116" s="17"/>
      <c r="L116" s="24" t="s">
        <v>22</v>
      </c>
      <c r="M116" s="24" t="str">
        <f>VLOOKUP(B116,'[1]Sheet2'!$B:$S,18,FALSE)</f>
        <v>建议拟录取</v>
      </c>
    </row>
    <row r="117" spans="1:13" ht="18" customHeight="1">
      <c r="A117" s="17">
        <v>2</v>
      </c>
      <c r="B117" s="18" t="s">
        <v>236</v>
      </c>
      <c r="C117" s="19" t="s">
        <v>237</v>
      </c>
      <c r="D117" s="20">
        <v>333</v>
      </c>
      <c r="E117" s="21">
        <v>73.39999999999999</v>
      </c>
      <c r="F117" s="22">
        <v>69.32</v>
      </c>
      <c r="G117" s="23">
        <v>105100</v>
      </c>
      <c r="H117" s="24" t="s">
        <v>19</v>
      </c>
      <c r="I117" s="26" t="s">
        <v>235</v>
      </c>
      <c r="J117" s="24" t="s">
        <v>21</v>
      </c>
      <c r="K117" s="17"/>
      <c r="L117" s="24" t="s">
        <v>22</v>
      </c>
      <c r="M117" s="24" t="str">
        <f>VLOOKUP(B117,'[1]Sheet2'!$B:$S,18,FALSE)</f>
        <v>建议拟录取</v>
      </c>
    </row>
    <row r="118" spans="1:13" ht="18" customHeight="1">
      <c r="A118" s="17">
        <v>3</v>
      </c>
      <c r="B118" s="18" t="s">
        <v>238</v>
      </c>
      <c r="C118" s="19" t="s">
        <v>239</v>
      </c>
      <c r="D118" s="20">
        <v>322</v>
      </c>
      <c r="E118" s="21">
        <v>73.8</v>
      </c>
      <c r="F118" s="22">
        <v>68.16</v>
      </c>
      <c r="G118" s="23"/>
      <c r="H118" s="24" t="s">
        <v>19</v>
      </c>
      <c r="I118" s="26" t="s">
        <v>235</v>
      </c>
      <c r="J118" s="24" t="s">
        <v>21</v>
      </c>
      <c r="K118" s="17"/>
      <c r="L118" s="24" t="s">
        <v>22</v>
      </c>
      <c r="M118" s="17"/>
    </row>
    <row r="119" spans="1:13" ht="18" customHeight="1">
      <c r="A119" s="17">
        <v>4</v>
      </c>
      <c r="B119" s="18" t="s">
        <v>240</v>
      </c>
      <c r="C119" s="19" t="s">
        <v>241</v>
      </c>
      <c r="D119" s="20">
        <v>305</v>
      </c>
      <c r="E119" s="21">
        <v>68.4</v>
      </c>
      <c r="F119" s="22">
        <v>63.96000000000001</v>
      </c>
      <c r="G119" s="23"/>
      <c r="H119" s="24" t="s">
        <v>19</v>
      </c>
      <c r="I119" s="26" t="s">
        <v>235</v>
      </c>
      <c r="J119" s="24" t="s">
        <v>21</v>
      </c>
      <c r="K119" s="17"/>
      <c r="L119" s="24" t="s">
        <v>22</v>
      </c>
      <c r="M119" s="17"/>
    </row>
    <row r="120" spans="1:13" ht="18" customHeight="1">
      <c r="A120" s="17">
        <v>5</v>
      </c>
      <c r="B120" s="18" t="s">
        <v>242</v>
      </c>
      <c r="C120" s="19" t="s">
        <v>243</v>
      </c>
      <c r="D120" s="20">
        <v>314</v>
      </c>
      <c r="E120" s="21">
        <v>49.6</v>
      </c>
      <c r="F120" s="22">
        <v>57.52</v>
      </c>
      <c r="G120" s="23"/>
      <c r="H120" s="24" t="s">
        <v>19</v>
      </c>
      <c r="I120" s="26" t="s">
        <v>235</v>
      </c>
      <c r="J120" s="24" t="s">
        <v>21</v>
      </c>
      <c r="K120" s="17"/>
      <c r="L120" s="24" t="s">
        <v>22</v>
      </c>
      <c r="M120" s="17"/>
    </row>
    <row r="121" spans="1:13" ht="18" customHeight="1">
      <c r="A121" s="17"/>
      <c r="B121" s="18"/>
      <c r="C121" s="19"/>
      <c r="D121" s="20"/>
      <c r="E121" s="21"/>
      <c r="F121" s="22"/>
      <c r="G121" s="23"/>
      <c r="H121" s="17"/>
      <c r="I121" s="26"/>
      <c r="J121" s="17"/>
      <c r="K121" s="17"/>
      <c r="L121" s="17"/>
      <c r="M121" s="17"/>
    </row>
    <row r="122" spans="1:13" ht="18" customHeight="1">
      <c r="A122" s="17">
        <v>1</v>
      </c>
      <c r="B122" s="18" t="s">
        <v>244</v>
      </c>
      <c r="C122" s="19" t="s">
        <v>245</v>
      </c>
      <c r="D122" s="20">
        <v>380</v>
      </c>
      <c r="E122" s="21">
        <v>76.2</v>
      </c>
      <c r="F122" s="22">
        <v>76.08000000000001</v>
      </c>
      <c r="G122" s="23">
        <v>105100</v>
      </c>
      <c r="H122" s="24" t="s">
        <v>19</v>
      </c>
      <c r="I122" s="26" t="s">
        <v>246</v>
      </c>
      <c r="J122" s="24" t="s">
        <v>21</v>
      </c>
      <c r="K122" s="17"/>
      <c r="L122" s="24" t="s">
        <v>22</v>
      </c>
      <c r="M122" s="24" t="str">
        <f>VLOOKUP(B122,'[1]Sheet2'!$B:$S,18,FALSE)</f>
        <v>建议拟录取</v>
      </c>
    </row>
    <row r="123" spans="1:13" ht="18" customHeight="1">
      <c r="A123" s="17">
        <v>2</v>
      </c>
      <c r="B123" s="18" t="s">
        <v>247</v>
      </c>
      <c r="C123" s="19" t="s">
        <v>248</v>
      </c>
      <c r="D123" s="20">
        <v>344</v>
      </c>
      <c r="E123" s="21">
        <v>71.60000000000001</v>
      </c>
      <c r="F123" s="22">
        <v>69.92</v>
      </c>
      <c r="G123" s="23">
        <v>105100</v>
      </c>
      <c r="H123" s="24" t="s">
        <v>19</v>
      </c>
      <c r="I123" s="26" t="s">
        <v>246</v>
      </c>
      <c r="J123" s="24" t="s">
        <v>21</v>
      </c>
      <c r="K123" s="17"/>
      <c r="L123" s="24" t="s">
        <v>22</v>
      </c>
      <c r="M123" s="24" t="str">
        <f>VLOOKUP(B123,'[1]Sheet2'!$B:$S,18,FALSE)</f>
        <v>建议拟录取</v>
      </c>
    </row>
    <row r="124" spans="1:13" ht="18" customHeight="1">
      <c r="A124" s="17">
        <v>3</v>
      </c>
      <c r="B124" s="18" t="s">
        <v>249</v>
      </c>
      <c r="C124" s="19" t="s">
        <v>250</v>
      </c>
      <c r="D124" s="20">
        <v>340</v>
      </c>
      <c r="E124" s="21">
        <v>70.19999999999999</v>
      </c>
      <c r="F124" s="22">
        <v>68.88</v>
      </c>
      <c r="G124" s="23">
        <v>105100</v>
      </c>
      <c r="H124" s="24" t="s">
        <v>19</v>
      </c>
      <c r="I124" s="26" t="s">
        <v>246</v>
      </c>
      <c r="J124" s="24" t="s">
        <v>21</v>
      </c>
      <c r="K124" s="17"/>
      <c r="L124" s="24" t="s">
        <v>22</v>
      </c>
      <c r="M124" s="24" t="str">
        <f>VLOOKUP(B124,'[1]Sheet2'!$B:$S,18,FALSE)</f>
        <v>建议拟录取</v>
      </c>
    </row>
    <row r="125" spans="1:13" ht="18" customHeight="1">
      <c r="A125" s="17">
        <v>4</v>
      </c>
      <c r="B125" s="18" t="s">
        <v>251</v>
      </c>
      <c r="C125" s="19" t="s">
        <v>252</v>
      </c>
      <c r="D125" s="20">
        <v>343</v>
      </c>
      <c r="E125" s="21">
        <v>63</v>
      </c>
      <c r="F125" s="22">
        <v>66.36</v>
      </c>
      <c r="G125" s="23">
        <v>105100</v>
      </c>
      <c r="H125" s="24" t="s">
        <v>19</v>
      </c>
      <c r="I125" s="26" t="s">
        <v>246</v>
      </c>
      <c r="J125" s="24" t="s">
        <v>21</v>
      </c>
      <c r="K125" s="17"/>
      <c r="L125" s="24" t="s">
        <v>22</v>
      </c>
      <c r="M125" s="24" t="str">
        <f>VLOOKUP(B125,'[1]Sheet2'!$B:$S,18,FALSE)</f>
        <v>建议拟录取</v>
      </c>
    </row>
    <row r="126" spans="1:13" ht="18" customHeight="1">
      <c r="A126" s="17">
        <v>5</v>
      </c>
      <c r="B126" s="18" t="s">
        <v>253</v>
      </c>
      <c r="C126" s="19" t="s">
        <v>254</v>
      </c>
      <c r="D126" s="20">
        <v>312</v>
      </c>
      <c r="E126" s="21">
        <v>44.8</v>
      </c>
      <c r="F126" s="22">
        <v>55.36</v>
      </c>
      <c r="G126" s="23"/>
      <c r="H126" s="24" t="s">
        <v>19</v>
      </c>
      <c r="I126" s="26" t="s">
        <v>246</v>
      </c>
      <c r="J126" s="24" t="s">
        <v>21</v>
      </c>
      <c r="K126" s="17"/>
      <c r="L126" s="24" t="s">
        <v>22</v>
      </c>
      <c r="M126" s="17"/>
    </row>
    <row r="127" spans="1:13" ht="18" customHeight="1">
      <c r="A127" s="17">
        <v>6</v>
      </c>
      <c r="B127" s="18" t="s">
        <v>255</v>
      </c>
      <c r="C127" s="19" t="s">
        <v>256</v>
      </c>
      <c r="D127" s="20">
        <v>341</v>
      </c>
      <c r="E127" s="25" t="s">
        <v>54</v>
      </c>
      <c r="F127" s="22"/>
      <c r="G127" s="23"/>
      <c r="H127" s="24" t="s">
        <v>19</v>
      </c>
      <c r="I127" s="26" t="s">
        <v>246</v>
      </c>
      <c r="J127" s="24" t="s">
        <v>21</v>
      </c>
      <c r="K127" s="17"/>
      <c r="L127" s="24" t="s">
        <v>22</v>
      </c>
      <c r="M127" s="17"/>
    </row>
    <row r="128" spans="1:13" ht="18" customHeight="1">
      <c r="A128" s="17"/>
      <c r="B128" s="18"/>
      <c r="C128" s="19"/>
      <c r="D128" s="20"/>
      <c r="E128" s="21"/>
      <c r="F128" s="22"/>
      <c r="G128" s="23"/>
      <c r="H128" s="17"/>
      <c r="I128" s="26"/>
      <c r="J128" s="17"/>
      <c r="K128" s="17"/>
      <c r="L128" s="17"/>
      <c r="M128" s="17"/>
    </row>
    <row r="129" spans="1:13" ht="18" customHeight="1">
      <c r="A129" s="17">
        <v>1</v>
      </c>
      <c r="B129" s="18" t="s">
        <v>257</v>
      </c>
      <c r="C129" s="19" t="s">
        <v>258</v>
      </c>
      <c r="D129" s="20">
        <v>331</v>
      </c>
      <c r="E129" s="21">
        <v>77.60000000000001</v>
      </c>
      <c r="F129" s="22">
        <v>70.76</v>
      </c>
      <c r="G129" s="23">
        <v>105100</v>
      </c>
      <c r="H129" s="24" t="s">
        <v>19</v>
      </c>
      <c r="I129" s="26" t="s">
        <v>259</v>
      </c>
      <c r="J129" s="24" t="s">
        <v>21</v>
      </c>
      <c r="K129" s="17"/>
      <c r="L129" s="24" t="s">
        <v>22</v>
      </c>
      <c r="M129" s="24" t="str">
        <f>VLOOKUP(B129,'[1]Sheet2'!$B:$S,18,FALSE)</f>
        <v>建议拟录取</v>
      </c>
    </row>
    <row r="130" spans="1:13" ht="18" customHeight="1">
      <c r="A130" s="17">
        <v>2</v>
      </c>
      <c r="B130" s="18" t="s">
        <v>260</v>
      </c>
      <c r="C130" s="19" t="s">
        <v>261</v>
      </c>
      <c r="D130" s="20">
        <v>308</v>
      </c>
      <c r="E130" s="21">
        <v>69.9</v>
      </c>
      <c r="F130" s="22">
        <v>64.92</v>
      </c>
      <c r="G130" s="23">
        <v>105100</v>
      </c>
      <c r="H130" s="24" t="s">
        <v>19</v>
      </c>
      <c r="I130" s="26" t="s">
        <v>259</v>
      </c>
      <c r="J130" s="24" t="s">
        <v>21</v>
      </c>
      <c r="K130" s="17"/>
      <c r="L130" s="24" t="s">
        <v>22</v>
      </c>
      <c r="M130" s="24" t="str">
        <f>VLOOKUP(B130,'[1]Sheet2'!$B:$S,18,FALSE)</f>
        <v>建议拟录取</v>
      </c>
    </row>
    <row r="131" spans="1:13" ht="18" customHeight="1">
      <c r="A131" s="17">
        <v>3</v>
      </c>
      <c r="B131" s="18" t="s">
        <v>262</v>
      </c>
      <c r="C131" s="19" t="s">
        <v>263</v>
      </c>
      <c r="D131" s="20">
        <v>332</v>
      </c>
      <c r="E131" s="21">
        <v>59.400000000000006</v>
      </c>
      <c r="F131" s="22">
        <v>63.60000000000001</v>
      </c>
      <c r="G131" s="23"/>
      <c r="H131" s="24" t="s">
        <v>19</v>
      </c>
      <c r="I131" s="26" t="s">
        <v>259</v>
      </c>
      <c r="J131" s="24" t="s">
        <v>21</v>
      </c>
      <c r="K131" s="17"/>
      <c r="L131" s="24" t="s">
        <v>22</v>
      </c>
      <c r="M131" s="17"/>
    </row>
    <row r="132" spans="1:13" ht="18" customHeight="1">
      <c r="A132" s="17">
        <v>4</v>
      </c>
      <c r="B132" s="18" t="s">
        <v>264</v>
      </c>
      <c r="C132" s="19" t="s">
        <v>265</v>
      </c>
      <c r="D132" s="20">
        <v>321</v>
      </c>
      <c r="E132" s="21">
        <v>51.6</v>
      </c>
      <c r="F132" s="22">
        <v>59.16</v>
      </c>
      <c r="G132" s="23"/>
      <c r="H132" s="24" t="s">
        <v>19</v>
      </c>
      <c r="I132" s="26" t="s">
        <v>259</v>
      </c>
      <c r="J132" s="24" t="s">
        <v>21</v>
      </c>
      <c r="K132" s="17"/>
      <c r="L132" s="24" t="s">
        <v>22</v>
      </c>
      <c r="M132" s="17"/>
    </row>
    <row r="133" spans="1:13" ht="18" customHeight="1">
      <c r="A133" s="17">
        <v>5</v>
      </c>
      <c r="B133" s="18" t="s">
        <v>266</v>
      </c>
      <c r="C133" s="19" t="s">
        <v>267</v>
      </c>
      <c r="D133" s="20">
        <v>302</v>
      </c>
      <c r="E133" s="21">
        <v>51.8</v>
      </c>
      <c r="F133" s="22">
        <v>56.959999999999994</v>
      </c>
      <c r="G133" s="23"/>
      <c r="H133" s="24" t="s">
        <v>19</v>
      </c>
      <c r="I133" s="26" t="s">
        <v>259</v>
      </c>
      <c r="J133" s="24" t="s">
        <v>21</v>
      </c>
      <c r="K133" s="17"/>
      <c r="L133" s="24" t="s">
        <v>22</v>
      </c>
      <c r="M133" s="17"/>
    </row>
    <row r="134" spans="1:13" ht="18" customHeight="1">
      <c r="A134" s="17"/>
      <c r="B134" s="18"/>
      <c r="C134" s="19"/>
      <c r="D134" s="20"/>
      <c r="E134" s="21"/>
      <c r="F134" s="22"/>
      <c r="G134" s="23"/>
      <c r="H134" s="17"/>
      <c r="I134" s="26"/>
      <c r="J134" s="17"/>
      <c r="K134" s="17"/>
      <c r="L134" s="17"/>
      <c r="M134" s="17"/>
    </row>
    <row r="135" spans="1:13" ht="18" customHeight="1">
      <c r="A135" s="17">
        <v>1</v>
      </c>
      <c r="B135" s="18" t="s">
        <v>268</v>
      </c>
      <c r="C135" s="19" t="s">
        <v>269</v>
      </c>
      <c r="D135" s="20">
        <v>343</v>
      </c>
      <c r="E135" s="21">
        <v>79</v>
      </c>
      <c r="F135" s="22">
        <v>72.75999999999999</v>
      </c>
      <c r="G135" s="23">
        <v>105100</v>
      </c>
      <c r="H135" s="24" t="s">
        <v>19</v>
      </c>
      <c r="I135" s="26" t="s">
        <v>270</v>
      </c>
      <c r="J135" s="24" t="s">
        <v>21</v>
      </c>
      <c r="K135" s="17"/>
      <c r="L135" s="24" t="s">
        <v>22</v>
      </c>
      <c r="M135" s="24" t="str">
        <f>VLOOKUP(B135,'[1]Sheet2'!$B:$S,18,FALSE)</f>
        <v>建议拟录取</v>
      </c>
    </row>
    <row r="136" spans="1:13" ht="18" customHeight="1">
      <c r="A136" s="17">
        <v>2</v>
      </c>
      <c r="B136" s="18" t="s">
        <v>271</v>
      </c>
      <c r="C136" s="19" t="s">
        <v>272</v>
      </c>
      <c r="D136" s="20">
        <v>319</v>
      </c>
      <c r="E136" s="21">
        <v>70.2</v>
      </c>
      <c r="F136" s="22">
        <v>66.36</v>
      </c>
      <c r="G136" s="23">
        <v>105100</v>
      </c>
      <c r="H136" s="24" t="s">
        <v>19</v>
      </c>
      <c r="I136" s="26" t="s">
        <v>270</v>
      </c>
      <c r="J136" s="24" t="s">
        <v>21</v>
      </c>
      <c r="K136" s="17"/>
      <c r="L136" s="24" t="s">
        <v>22</v>
      </c>
      <c r="M136" s="24" t="str">
        <f>VLOOKUP(B136,'[1]Sheet2'!$B:$S,18,FALSE)</f>
        <v>建议拟录取</v>
      </c>
    </row>
    <row r="137" spans="1:13" ht="18" customHeight="1">
      <c r="A137" s="17">
        <v>3</v>
      </c>
      <c r="B137" s="18" t="s">
        <v>273</v>
      </c>
      <c r="C137" s="19" t="s">
        <v>274</v>
      </c>
      <c r="D137" s="20">
        <v>324</v>
      </c>
      <c r="E137" s="21">
        <v>45.8</v>
      </c>
      <c r="F137" s="22">
        <v>57.2</v>
      </c>
      <c r="G137" s="23"/>
      <c r="H137" s="24" t="s">
        <v>19</v>
      </c>
      <c r="I137" s="26" t="s">
        <v>270</v>
      </c>
      <c r="J137" s="24" t="s">
        <v>21</v>
      </c>
      <c r="K137" s="17"/>
      <c r="L137" s="24" t="s">
        <v>22</v>
      </c>
      <c r="M137" s="17"/>
    </row>
    <row r="138" spans="1:13" ht="18" customHeight="1">
      <c r="A138" s="17"/>
      <c r="B138" s="18"/>
      <c r="C138" s="19"/>
      <c r="D138" s="20"/>
      <c r="E138" s="21"/>
      <c r="F138" s="22"/>
      <c r="G138" s="23"/>
      <c r="H138" s="17"/>
      <c r="I138" s="26"/>
      <c r="J138" s="17"/>
      <c r="K138" s="17"/>
      <c r="L138" s="17"/>
      <c r="M138" s="17"/>
    </row>
    <row r="139" spans="1:13" ht="18" customHeight="1">
      <c r="A139" s="17">
        <v>1</v>
      </c>
      <c r="B139" s="18" t="s">
        <v>275</v>
      </c>
      <c r="C139" s="19" t="s">
        <v>276</v>
      </c>
      <c r="D139" s="20">
        <v>356</v>
      </c>
      <c r="E139" s="21">
        <v>72.6</v>
      </c>
      <c r="F139" s="22">
        <v>71.75999999999999</v>
      </c>
      <c r="G139" s="23">
        <v>105100</v>
      </c>
      <c r="H139" s="24" t="s">
        <v>19</v>
      </c>
      <c r="I139" s="26" t="s">
        <v>277</v>
      </c>
      <c r="J139" s="24" t="s">
        <v>21</v>
      </c>
      <c r="K139" s="17"/>
      <c r="L139" s="24" t="s">
        <v>22</v>
      </c>
      <c r="M139" s="24" t="str">
        <f>VLOOKUP(B139,'[1]Sheet2'!$B:$S,18,FALSE)</f>
        <v>建议拟录取</v>
      </c>
    </row>
    <row r="140" spans="1:13" ht="18" customHeight="1">
      <c r="A140" s="17">
        <v>2</v>
      </c>
      <c r="B140" s="18" t="s">
        <v>278</v>
      </c>
      <c r="C140" s="19" t="s">
        <v>279</v>
      </c>
      <c r="D140" s="20">
        <v>317</v>
      </c>
      <c r="E140" s="21">
        <v>74.2</v>
      </c>
      <c r="F140" s="22">
        <v>67.72</v>
      </c>
      <c r="G140" s="23">
        <v>105100</v>
      </c>
      <c r="H140" s="24" t="s">
        <v>19</v>
      </c>
      <c r="I140" s="26" t="s">
        <v>277</v>
      </c>
      <c r="J140" s="24" t="s">
        <v>21</v>
      </c>
      <c r="K140" s="17"/>
      <c r="L140" s="24" t="s">
        <v>22</v>
      </c>
      <c r="M140" s="24" t="str">
        <f>VLOOKUP(B140,'[1]Sheet2'!$B:$S,18,FALSE)</f>
        <v>建议拟录取</v>
      </c>
    </row>
    <row r="141" spans="1:13" ht="18" customHeight="1">
      <c r="A141" s="17">
        <v>3</v>
      </c>
      <c r="B141" s="18" t="s">
        <v>280</v>
      </c>
      <c r="C141" s="19" t="s">
        <v>281</v>
      </c>
      <c r="D141" s="20">
        <v>328</v>
      </c>
      <c r="E141" s="21">
        <v>65.2</v>
      </c>
      <c r="F141" s="22">
        <v>65.44</v>
      </c>
      <c r="G141" s="23">
        <v>105100</v>
      </c>
      <c r="H141" s="24" t="s">
        <v>19</v>
      </c>
      <c r="I141" s="26" t="s">
        <v>277</v>
      </c>
      <c r="J141" s="24" t="s">
        <v>21</v>
      </c>
      <c r="K141" s="17"/>
      <c r="L141" s="24" t="s">
        <v>22</v>
      </c>
      <c r="M141" s="24" t="str">
        <f>VLOOKUP(B141,'[1]Sheet2'!$B:$S,18,FALSE)</f>
        <v>建议拟录取</v>
      </c>
    </row>
    <row r="142" spans="1:13" ht="18" customHeight="1">
      <c r="A142" s="17">
        <v>4</v>
      </c>
      <c r="B142" s="18" t="s">
        <v>282</v>
      </c>
      <c r="C142" s="19" t="s">
        <v>283</v>
      </c>
      <c r="D142" s="20">
        <v>353</v>
      </c>
      <c r="E142" s="21">
        <v>50.4</v>
      </c>
      <c r="F142" s="22">
        <v>62.52</v>
      </c>
      <c r="G142" s="23"/>
      <c r="H142" s="24" t="s">
        <v>19</v>
      </c>
      <c r="I142" s="26" t="s">
        <v>277</v>
      </c>
      <c r="J142" s="24" t="s">
        <v>21</v>
      </c>
      <c r="K142" s="17"/>
      <c r="L142" s="24" t="s">
        <v>22</v>
      </c>
      <c r="M142" s="17"/>
    </row>
    <row r="143" spans="1:13" ht="18" customHeight="1">
      <c r="A143" s="17">
        <v>5</v>
      </c>
      <c r="B143" s="18" t="s">
        <v>284</v>
      </c>
      <c r="C143" s="19" t="s">
        <v>285</v>
      </c>
      <c r="D143" s="20">
        <v>331</v>
      </c>
      <c r="E143" s="21">
        <v>54.8</v>
      </c>
      <c r="F143" s="22">
        <v>61.64</v>
      </c>
      <c r="G143" s="23"/>
      <c r="H143" s="24" t="s">
        <v>19</v>
      </c>
      <c r="I143" s="26" t="s">
        <v>277</v>
      </c>
      <c r="J143" s="24" t="s">
        <v>21</v>
      </c>
      <c r="K143" s="17"/>
      <c r="L143" s="24" t="s">
        <v>22</v>
      </c>
      <c r="M143" s="17"/>
    </row>
    <row r="144" spans="1:13" ht="18" customHeight="1">
      <c r="A144" s="17">
        <v>6</v>
      </c>
      <c r="B144" s="18" t="s">
        <v>286</v>
      </c>
      <c r="C144" s="19" t="s">
        <v>287</v>
      </c>
      <c r="D144" s="20">
        <v>303</v>
      </c>
      <c r="E144" s="21">
        <v>33.199999999999996</v>
      </c>
      <c r="F144" s="22">
        <v>49.64</v>
      </c>
      <c r="G144" s="23"/>
      <c r="H144" s="24" t="s">
        <v>19</v>
      </c>
      <c r="I144" s="26" t="s">
        <v>277</v>
      </c>
      <c r="J144" s="24" t="s">
        <v>21</v>
      </c>
      <c r="K144" s="17"/>
      <c r="L144" s="24" t="s">
        <v>22</v>
      </c>
      <c r="M144" s="17"/>
    </row>
    <row r="145" spans="1:13" ht="18" customHeight="1">
      <c r="A145" s="17"/>
      <c r="B145" s="18"/>
      <c r="C145" s="19"/>
      <c r="D145" s="20"/>
      <c r="E145" s="21"/>
      <c r="F145" s="22"/>
      <c r="G145" s="23"/>
      <c r="H145" s="17"/>
      <c r="I145" s="26"/>
      <c r="J145" s="17"/>
      <c r="K145" s="17"/>
      <c r="L145" s="17"/>
      <c r="M145" s="17"/>
    </row>
    <row r="146" spans="1:13" ht="18" customHeight="1">
      <c r="A146" s="17">
        <v>1</v>
      </c>
      <c r="B146" s="18" t="s">
        <v>288</v>
      </c>
      <c r="C146" s="19" t="s">
        <v>289</v>
      </c>
      <c r="D146" s="20">
        <v>353</v>
      </c>
      <c r="E146" s="21">
        <v>76.39999999999999</v>
      </c>
      <c r="F146" s="22">
        <v>72.91999999999999</v>
      </c>
      <c r="G146" s="23">
        <v>105100</v>
      </c>
      <c r="H146" s="24" t="s">
        <v>19</v>
      </c>
      <c r="I146" s="26" t="s">
        <v>290</v>
      </c>
      <c r="J146" s="24" t="s">
        <v>21</v>
      </c>
      <c r="K146" s="17"/>
      <c r="L146" s="24" t="s">
        <v>22</v>
      </c>
      <c r="M146" s="24" t="str">
        <f>VLOOKUP(B146,'[1]Sheet2'!$B:$S,18,FALSE)</f>
        <v>建议拟录取</v>
      </c>
    </row>
    <row r="147" spans="1:13" ht="18" customHeight="1">
      <c r="A147" s="17">
        <v>2</v>
      </c>
      <c r="B147" s="18" t="s">
        <v>291</v>
      </c>
      <c r="C147" s="19" t="s">
        <v>292</v>
      </c>
      <c r="D147" s="20">
        <v>344</v>
      </c>
      <c r="E147" s="21">
        <v>78.80000000000001</v>
      </c>
      <c r="F147" s="22">
        <v>72.8</v>
      </c>
      <c r="G147" s="23">
        <v>105100</v>
      </c>
      <c r="H147" s="24" t="s">
        <v>19</v>
      </c>
      <c r="I147" s="26" t="s">
        <v>290</v>
      </c>
      <c r="J147" s="24" t="s">
        <v>21</v>
      </c>
      <c r="K147" s="17"/>
      <c r="L147" s="24" t="s">
        <v>22</v>
      </c>
      <c r="M147" s="24" t="str">
        <f>VLOOKUP(B147,'[1]Sheet2'!$B:$S,18,FALSE)</f>
        <v>建议拟录取</v>
      </c>
    </row>
    <row r="148" spans="1:13" ht="18" customHeight="1">
      <c r="A148" s="17">
        <v>3</v>
      </c>
      <c r="B148" s="18" t="s">
        <v>293</v>
      </c>
      <c r="C148" s="19" t="s">
        <v>294</v>
      </c>
      <c r="D148" s="20">
        <v>326</v>
      </c>
      <c r="E148" s="21">
        <v>59.599999999999994</v>
      </c>
      <c r="F148" s="22">
        <v>62.959999999999994</v>
      </c>
      <c r="G148" s="23"/>
      <c r="H148" s="24" t="s">
        <v>19</v>
      </c>
      <c r="I148" s="26" t="s">
        <v>290</v>
      </c>
      <c r="J148" s="24" t="s">
        <v>21</v>
      </c>
      <c r="K148" s="17"/>
      <c r="L148" s="24" t="s">
        <v>22</v>
      </c>
      <c r="M148" s="17"/>
    </row>
    <row r="149" spans="1:13" ht="18" customHeight="1">
      <c r="A149" s="17">
        <v>4</v>
      </c>
      <c r="B149" s="18" t="s">
        <v>295</v>
      </c>
      <c r="C149" s="19" t="s">
        <v>296</v>
      </c>
      <c r="D149" s="20">
        <v>326</v>
      </c>
      <c r="E149" s="21">
        <v>55.4</v>
      </c>
      <c r="F149" s="22">
        <v>61.28</v>
      </c>
      <c r="G149" s="23"/>
      <c r="H149" s="24" t="s">
        <v>19</v>
      </c>
      <c r="I149" s="26" t="s">
        <v>290</v>
      </c>
      <c r="J149" s="24" t="s">
        <v>21</v>
      </c>
      <c r="K149" s="17"/>
      <c r="L149" s="24" t="s">
        <v>22</v>
      </c>
      <c r="M149" s="17"/>
    </row>
    <row r="150" spans="1:13" ht="18" customHeight="1">
      <c r="A150" s="17"/>
      <c r="B150" s="18"/>
      <c r="C150" s="19"/>
      <c r="D150" s="20"/>
      <c r="E150" s="21"/>
      <c r="F150" s="22"/>
      <c r="G150" s="23"/>
      <c r="H150" s="17"/>
      <c r="I150" s="26"/>
      <c r="J150" s="17"/>
      <c r="K150" s="17"/>
      <c r="L150" s="17"/>
      <c r="M150" s="17"/>
    </row>
    <row r="151" spans="1:13" ht="18" customHeight="1">
      <c r="A151" s="17">
        <v>1</v>
      </c>
      <c r="B151" s="18" t="s">
        <v>297</v>
      </c>
      <c r="C151" s="19" t="s">
        <v>298</v>
      </c>
      <c r="D151" s="20">
        <v>330</v>
      </c>
      <c r="E151" s="21">
        <v>73.6</v>
      </c>
      <c r="F151" s="22">
        <v>69.03999999999999</v>
      </c>
      <c r="G151" s="23">
        <v>105100</v>
      </c>
      <c r="H151" s="24" t="s">
        <v>19</v>
      </c>
      <c r="I151" s="26" t="s">
        <v>299</v>
      </c>
      <c r="J151" s="24" t="s">
        <v>21</v>
      </c>
      <c r="K151" s="17"/>
      <c r="L151" s="24" t="s">
        <v>22</v>
      </c>
      <c r="M151" s="24" t="str">
        <f>VLOOKUP(B151,'[1]Sheet2'!$B:$S,18,FALSE)</f>
        <v>建议拟录取</v>
      </c>
    </row>
    <row r="152" spans="1:13" ht="18" customHeight="1">
      <c r="A152" s="17">
        <v>2</v>
      </c>
      <c r="B152" s="18" t="s">
        <v>300</v>
      </c>
      <c r="C152" s="19" t="s">
        <v>301</v>
      </c>
      <c r="D152" s="20">
        <v>333</v>
      </c>
      <c r="E152" s="21">
        <v>58.2</v>
      </c>
      <c r="F152" s="22">
        <v>63.239999999999995</v>
      </c>
      <c r="G152" s="23"/>
      <c r="H152" s="24" t="s">
        <v>19</v>
      </c>
      <c r="I152" s="26" t="s">
        <v>299</v>
      </c>
      <c r="J152" s="24" t="s">
        <v>21</v>
      </c>
      <c r="K152" s="17"/>
      <c r="L152" s="24" t="s">
        <v>22</v>
      </c>
      <c r="M152" s="17"/>
    </row>
    <row r="153" spans="1:13" ht="18" customHeight="1">
      <c r="A153" s="17">
        <v>3</v>
      </c>
      <c r="B153" s="18" t="s">
        <v>302</v>
      </c>
      <c r="C153" s="19" t="s">
        <v>303</v>
      </c>
      <c r="D153" s="20">
        <v>304</v>
      </c>
      <c r="E153" s="21">
        <v>56.8</v>
      </c>
      <c r="F153" s="22">
        <v>59.2</v>
      </c>
      <c r="G153" s="23"/>
      <c r="H153" s="24" t="s">
        <v>19</v>
      </c>
      <c r="I153" s="26" t="s">
        <v>299</v>
      </c>
      <c r="J153" s="24" t="s">
        <v>21</v>
      </c>
      <c r="K153" s="17"/>
      <c r="L153" s="24" t="s">
        <v>22</v>
      </c>
      <c r="M153" s="17"/>
    </row>
    <row r="154" spans="1:13" ht="18" customHeight="1">
      <c r="A154" s="17"/>
      <c r="B154" s="18"/>
      <c r="C154" s="19"/>
      <c r="D154" s="20"/>
      <c r="E154" s="21"/>
      <c r="F154" s="22"/>
      <c r="G154" s="23"/>
      <c r="H154" s="17"/>
      <c r="I154" s="26"/>
      <c r="J154" s="17"/>
      <c r="K154" s="17"/>
      <c r="L154" s="17"/>
      <c r="M154" s="17"/>
    </row>
    <row r="155" spans="1:13" ht="18" customHeight="1">
      <c r="A155" s="17">
        <v>1</v>
      </c>
      <c r="B155" s="18" t="s">
        <v>304</v>
      </c>
      <c r="C155" s="19" t="s">
        <v>305</v>
      </c>
      <c r="D155" s="20">
        <v>325</v>
      </c>
      <c r="E155" s="21">
        <v>77.8</v>
      </c>
      <c r="F155" s="22">
        <v>70.12</v>
      </c>
      <c r="G155" s="23">
        <v>105100</v>
      </c>
      <c r="H155" s="24" t="s">
        <v>19</v>
      </c>
      <c r="I155" s="26" t="s">
        <v>306</v>
      </c>
      <c r="J155" s="24" t="s">
        <v>21</v>
      </c>
      <c r="K155" s="17"/>
      <c r="L155" s="24" t="s">
        <v>22</v>
      </c>
      <c r="M155" s="24" t="str">
        <f>VLOOKUP(B155,'[1]Sheet2'!$B:$S,18,FALSE)</f>
        <v>建议拟录取</v>
      </c>
    </row>
    <row r="156" spans="1:13" ht="18" customHeight="1">
      <c r="A156" s="17">
        <v>2</v>
      </c>
      <c r="B156" s="18" t="s">
        <v>307</v>
      </c>
      <c r="C156" s="19" t="s">
        <v>308</v>
      </c>
      <c r="D156" s="20">
        <v>324</v>
      </c>
      <c r="E156" s="21">
        <v>71</v>
      </c>
      <c r="F156" s="22">
        <v>67.28</v>
      </c>
      <c r="G156" s="23">
        <v>105100</v>
      </c>
      <c r="H156" s="24" t="s">
        <v>19</v>
      </c>
      <c r="I156" s="26" t="s">
        <v>306</v>
      </c>
      <c r="J156" s="24" t="s">
        <v>21</v>
      </c>
      <c r="K156" s="17"/>
      <c r="L156" s="24" t="s">
        <v>22</v>
      </c>
      <c r="M156" s="24" t="str">
        <f>VLOOKUP(B156,'[1]Sheet2'!$B:$S,18,FALSE)</f>
        <v>建议拟录取</v>
      </c>
    </row>
    <row r="157" spans="1:13" ht="18" customHeight="1">
      <c r="A157" s="17">
        <v>3</v>
      </c>
      <c r="B157" s="18" t="s">
        <v>309</v>
      </c>
      <c r="C157" s="19" t="s">
        <v>310</v>
      </c>
      <c r="D157" s="20">
        <v>308</v>
      </c>
      <c r="E157" s="21">
        <v>65</v>
      </c>
      <c r="F157" s="22">
        <v>62.96</v>
      </c>
      <c r="G157" s="23">
        <v>105100</v>
      </c>
      <c r="H157" s="24" t="s">
        <v>19</v>
      </c>
      <c r="I157" s="26" t="s">
        <v>306</v>
      </c>
      <c r="J157" s="24" t="s">
        <v>21</v>
      </c>
      <c r="K157" s="17"/>
      <c r="L157" s="24" t="s">
        <v>22</v>
      </c>
      <c r="M157" s="24" t="str">
        <f>VLOOKUP(B157,'[1]Sheet2'!$B:$S,18,FALSE)</f>
        <v>建议拟录取</v>
      </c>
    </row>
    <row r="158" spans="1:13" ht="18" customHeight="1">
      <c r="A158" s="17">
        <v>4</v>
      </c>
      <c r="B158" s="18" t="s">
        <v>311</v>
      </c>
      <c r="C158" s="19" t="s">
        <v>312</v>
      </c>
      <c r="D158" s="20">
        <v>351</v>
      </c>
      <c r="E158" s="21">
        <v>55.4</v>
      </c>
      <c r="F158" s="22">
        <v>64.28</v>
      </c>
      <c r="G158" s="23"/>
      <c r="H158" s="24" t="s">
        <v>19</v>
      </c>
      <c r="I158" s="26" t="s">
        <v>306</v>
      </c>
      <c r="J158" s="24" t="s">
        <v>21</v>
      </c>
      <c r="K158" s="17"/>
      <c r="L158" s="24" t="s">
        <v>22</v>
      </c>
      <c r="M158" s="17"/>
    </row>
    <row r="159" spans="1:13" ht="18" customHeight="1">
      <c r="A159" s="17">
        <v>5</v>
      </c>
      <c r="B159" s="18" t="s">
        <v>313</v>
      </c>
      <c r="C159" s="19" t="s">
        <v>314</v>
      </c>
      <c r="D159" s="20">
        <v>324</v>
      </c>
      <c r="E159" s="21">
        <v>57.39999999999999</v>
      </c>
      <c r="F159" s="22">
        <v>61.83999999999999</v>
      </c>
      <c r="G159" s="23"/>
      <c r="H159" s="24" t="s">
        <v>19</v>
      </c>
      <c r="I159" s="26" t="s">
        <v>306</v>
      </c>
      <c r="J159" s="24" t="s">
        <v>21</v>
      </c>
      <c r="K159" s="17"/>
      <c r="L159" s="24" t="s">
        <v>22</v>
      </c>
      <c r="M159" s="17"/>
    </row>
    <row r="160" spans="1:13" ht="18" customHeight="1">
      <c r="A160" s="17">
        <v>6</v>
      </c>
      <c r="B160" s="18" t="s">
        <v>315</v>
      </c>
      <c r="C160" s="19" t="s">
        <v>316</v>
      </c>
      <c r="D160" s="20">
        <v>350</v>
      </c>
      <c r="E160" s="21">
        <v>49.4</v>
      </c>
      <c r="F160" s="22">
        <v>61.760000000000005</v>
      </c>
      <c r="G160" s="23"/>
      <c r="H160" s="24" t="s">
        <v>19</v>
      </c>
      <c r="I160" s="26" t="s">
        <v>306</v>
      </c>
      <c r="J160" s="24" t="s">
        <v>21</v>
      </c>
      <c r="K160" s="17"/>
      <c r="L160" s="24" t="s">
        <v>22</v>
      </c>
      <c r="M160" s="17"/>
    </row>
    <row r="161" spans="1:13" ht="18" customHeight="1">
      <c r="A161" s="17">
        <v>7</v>
      </c>
      <c r="B161" s="18" t="s">
        <v>317</v>
      </c>
      <c r="C161" s="19" t="s">
        <v>318</v>
      </c>
      <c r="D161" s="20">
        <v>318</v>
      </c>
      <c r="E161" s="21">
        <v>56.2</v>
      </c>
      <c r="F161" s="22">
        <v>60.64</v>
      </c>
      <c r="G161" s="23"/>
      <c r="H161" s="24" t="s">
        <v>19</v>
      </c>
      <c r="I161" s="26" t="s">
        <v>306</v>
      </c>
      <c r="J161" s="24" t="s">
        <v>21</v>
      </c>
      <c r="K161" s="17"/>
      <c r="L161" s="24" t="s">
        <v>22</v>
      </c>
      <c r="M161" s="17"/>
    </row>
    <row r="162" spans="1:13" ht="18" customHeight="1">
      <c r="A162" s="17">
        <v>8</v>
      </c>
      <c r="B162" s="18" t="s">
        <v>319</v>
      </c>
      <c r="C162" s="19" t="s">
        <v>320</v>
      </c>
      <c r="D162" s="20">
        <v>314</v>
      </c>
      <c r="E162" s="21">
        <v>57.2</v>
      </c>
      <c r="F162" s="22">
        <v>60.56</v>
      </c>
      <c r="G162" s="23"/>
      <c r="H162" s="24" t="s">
        <v>19</v>
      </c>
      <c r="I162" s="26" t="s">
        <v>306</v>
      </c>
      <c r="J162" s="24" t="s">
        <v>21</v>
      </c>
      <c r="K162" s="17"/>
      <c r="L162" s="24" t="s">
        <v>22</v>
      </c>
      <c r="M162" s="17"/>
    </row>
    <row r="163" spans="1:13" ht="18" customHeight="1">
      <c r="A163" s="17"/>
      <c r="B163" s="18"/>
      <c r="C163" s="19"/>
      <c r="D163" s="20"/>
      <c r="E163" s="21"/>
      <c r="F163" s="22"/>
      <c r="G163" s="23"/>
      <c r="H163" s="17"/>
      <c r="I163" s="26"/>
      <c r="J163" s="17"/>
      <c r="K163" s="17"/>
      <c r="L163" s="17"/>
      <c r="M163" s="17"/>
    </row>
    <row r="164" spans="1:13" ht="18" customHeight="1">
      <c r="A164" s="17">
        <v>1</v>
      </c>
      <c r="B164" s="18" t="s">
        <v>321</v>
      </c>
      <c r="C164" s="19" t="s">
        <v>322</v>
      </c>
      <c r="D164" s="20">
        <v>381</v>
      </c>
      <c r="E164" s="21">
        <v>71</v>
      </c>
      <c r="F164" s="22">
        <v>74.12</v>
      </c>
      <c r="G164" s="23">
        <v>105100</v>
      </c>
      <c r="H164" s="24" t="s">
        <v>19</v>
      </c>
      <c r="I164" s="26" t="s">
        <v>323</v>
      </c>
      <c r="J164" s="24" t="s">
        <v>21</v>
      </c>
      <c r="K164" s="17"/>
      <c r="L164" s="24" t="s">
        <v>22</v>
      </c>
      <c r="M164" s="24" t="str">
        <f>VLOOKUP(B164,'[1]Sheet2'!$B:$S,18,FALSE)</f>
        <v>建议拟录取</v>
      </c>
    </row>
    <row r="165" spans="1:13" ht="18" customHeight="1">
      <c r="A165" s="17">
        <v>2</v>
      </c>
      <c r="B165" s="18" t="s">
        <v>324</v>
      </c>
      <c r="C165" s="19" t="s">
        <v>325</v>
      </c>
      <c r="D165" s="20">
        <v>335</v>
      </c>
      <c r="E165" s="21">
        <v>83.2</v>
      </c>
      <c r="F165" s="22">
        <v>73.47999999999999</v>
      </c>
      <c r="G165" s="23">
        <v>105100</v>
      </c>
      <c r="H165" s="24" t="s">
        <v>19</v>
      </c>
      <c r="I165" s="26" t="s">
        <v>323</v>
      </c>
      <c r="J165" s="24" t="s">
        <v>21</v>
      </c>
      <c r="K165" s="17"/>
      <c r="L165" s="24" t="s">
        <v>22</v>
      </c>
      <c r="M165" s="24" t="str">
        <f>VLOOKUP(B165,'[1]Sheet2'!$B:$S,18,FALSE)</f>
        <v>建议拟录取</v>
      </c>
    </row>
    <row r="166" spans="1:13" ht="18" customHeight="1">
      <c r="A166" s="17">
        <v>3</v>
      </c>
      <c r="B166" s="18" t="s">
        <v>326</v>
      </c>
      <c r="C166" s="19" t="s">
        <v>327</v>
      </c>
      <c r="D166" s="20">
        <v>366</v>
      </c>
      <c r="E166" s="21">
        <v>69</v>
      </c>
      <c r="F166" s="22">
        <v>71.52000000000001</v>
      </c>
      <c r="G166" s="23">
        <v>105100</v>
      </c>
      <c r="H166" s="24" t="s">
        <v>19</v>
      </c>
      <c r="I166" s="26" t="s">
        <v>323</v>
      </c>
      <c r="J166" s="24" t="s">
        <v>21</v>
      </c>
      <c r="K166" s="17"/>
      <c r="L166" s="24" t="s">
        <v>22</v>
      </c>
      <c r="M166" s="24" t="str">
        <f>VLOOKUP(B166,'[1]Sheet2'!$B:$S,18,FALSE)</f>
        <v>建议拟录取</v>
      </c>
    </row>
    <row r="167" spans="1:13" ht="18" customHeight="1">
      <c r="A167" s="17">
        <v>4</v>
      </c>
      <c r="B167" s="18" t="s">
        <v>328</v>
      </c>
      <c r="C167" s="19" t="s">
        <v>329</v>
      </c>
      <c r="D167" s="20">
        <v>360</v>
      </c>
      <c r="E167" s="21">
        <v>68.8</v>
      </c>
      <c r="F167" s="22">
        <v>70.72</v>
      </c>
      <c r="G167" s="23">
        <v>105100</v>
      </c>
      <c r="H167" s="24" t="s">
        <v>19</v>
      </c>
      <c r="I167" s="26" t="s">
        <v>323</v>
      </c>
      <c r="J167" s="24" t="s">
        <v>21</v>
      </c>
      <c r="K167" s="17"/>
      <c r="L167" s="24" t="s">
        <v>22</v>
      </c>
      <c r="M167" s="24" t="str">
        <f>VLOOKUP(B167,'[1]Sheet2'!$B:$S,18,FALSE)</f>
        <v>建议拟录取</v>
      </c>
    </row>
    <row r="168" spans="1:13" ht="18" customHeight="1">
      <c r="A168" s="17">
        <v>5</v>
      </c>
      <c r="B168" s="18" t="s">
        <v>330</v>
      </c>
      <c r="C168" s="19" t="s">
        <v>331</v>
      </c>
      <c r="D168" s="20">
        <v>322</v>
      </c>
      <c r="E168" s="21">
        <v>79.60000000000001</v>
      </c>
      <c r="F168" s="22">
        <v>70.48</v>
      </c>
      <c r="G168" s="23">
        <v>105100</v>
      </c>
      <c r="H168" s="24" t="s">
        <v>19</v>
      </c>
      <c r="I168" s="26" t="s">
        <v>323</v>
      </c>
      <c r="J168" s="24" t="s">
        <v>21</v>
      </c>
      <c r="K168" s="17"/>
      <c r="L168" s="24" t="s">
        <v>22</v>
      </c>
      <c r="M168" s="24" t="str">
        <f>VLOOKUP(B168,'[1]Sheet2'!$B:$S,18,FALSE)</f>
        <v>建议拟录取</v>
      </c>
    </row>
    <row r="169" spans="1:13" ht="18" customHeight="1">
      <c r="A169" s="17">
        <v>6</v>
      </c>
      <c r="B169" s="18" t="s">
        <v>332</v>
      </c>
      <c r="C169" s="19" t="s">
        <v>333</v>
      </c>
      <c r="D169" s="20">
        <v>356</v>
      </c>
      <c r="E169" s="21">
        <v>69</v>
      </c>
      <c r="F169" s="22">
        <v>70.32</v>
      </c>
      <c r="G169" s="23">
        <v>105100</v>
      </c>
      <c r="H169" s="24" t="s">
        <v>19</v>
      </c>
      <c r="I169" s="26" t="s">
        <v>323</v>
      </c>
      <c r="J169" s="24" t="s">
        <v>21</v>
      </c>
      <c r="K169" s="17"/>
      <c r="L169" s="24" t="s">
        <v>22</v>
      </c>
      <c r="M169" s="24" t="str">
        <f>VLOOKUP(B169,'[1]Sheet2'!$B:$S,18,FALSE)</f>
        <v>建议拟录取</v>
      </c>
    </row>
    <row r="170" spans="1:13" ht="18" customHeight="1">
      <c r="A170" s="17">
        <v>7</v>
      </c>
      <c r="B170" s="18" t="s">
        <v>334</v>
      </c>
      <c r="C170" s="19" t="s">
        <v>335</v>
      </c>
      <c r="D170" s="20">
        <v>376</v>
      </c>
      <c r="E170" s="21">
        <v>61.8</v>
      </c>
      <c r="F170" s="22">
        <v>69.84</v>
      </c>
      <c r="G170" s="23">
        <v>105100</v>
      </c>
      <c r="H170" s="24" t="s">
        <v>19</v>
      </c>
      <c r="I170" s="26" t="s">
        <v>323</v>
      </c>
      <c r="J170" s="24" t="s">
        <v>21</v>
      </c>
      <c r="K170" s="17"/>
      <c r="L170" s="24" t="s">
        <v>22</v>
      </c>
      <c r="M170" s="24" t="str">
        <f>VLOOKUP(B170,'[1]Sheet2'!$B:$S,18,FALSE)</f>
        <v>建议拟录取</v>
      </c>
    </row>
    <row r="171" spans="1:13" ht="18" customHeight="1">
      <c r="A171" s="17">
        <v>8</v>
      </c>
      <c r="B171" s="18" t="s">
        <v>336</v>
      </c>
      <c r="C171" s="19" t="s">
        <v>337</v>
      </c>
      <c r="D171" s="20">
        <v>330</v>
      </c>
      <c r="E171" s="21">
        <v>72.8</v>
      </c>
      <c r="F171" s="22">
        <v>68.72</v>
      </c>
      <c r="G171" s="23">
        <v>105100</v>
      </c>
      <c r="H171" s="24" t="s">
        <v>19</v>
      </c>
      <c r="I171" s="26" t="s">
        <v>323</v>
      </c>
      <c r="J171" s="24" t="s">
        <v>21</v>
      </c>
      <c r="K171" s="17"/>
      <c r="L171" s="24" t="s">
        <v>22</v>
      </c>
      <c r="M171" s="24" t="str">
        <f>VLOOKUP(B171,'[1]Sheet2'!$B:$S,18,FALSE)</f>
        <v>建议拟录取</v>
      </c>
    </row>
    <row r="172" spans="1:13" ht="18" customHeight="1">
      <c r="A172" s="17">
        <v>9</v>
      </c>
      <c r="B172" s="18" t="s">
        <v>338</v>
      </c>
      <c r="C172" s="19" t="s">
        <v>339</v>
      </c>
      <c r="D172" s="20">
        <v>347</v>
      </c>
      <c r="E172" s="21">
        <v>66.8</v>
      </c>
      <c r="F172" s="22">
        <v>68.36</v>
      </c>
      <c r="G172" s="23">
        <v>105100</v>
      </c>
      <c r="H172" s="24" t="s">
        <v>19</v>
      </c>
      <c r="I172" s="26" t="s">
        <v>323</v>
      </c>
      <c r="J172" s="24" t="s">
        <v>21</v>
      </c>
      <c r="K172" s="17"/>
      <c r="L172" s="24" t="s">
        <v>22</v>
      </c>
      <c r="M172" s="24" t="str">
        <f>VLOOKUP(B172,'[1]Sheet2'!$B:$S,18,FALSE)</f>
        <v>建议拟录取</v>
      </c>
    </row>
    <row r="173" spans="1:13" ht="18" customHeight="1">
      <c r="A173" s="17">
        <v>10</v>
      </c>
      <c r="B173" s="18" t="s">
        <v>340</v>
      </c>
      <c r="C173" s="19" t="s">
        <v>341</v>
      </c>
      <c r="D173" s="20">
        <v>343</v>
      </c>
      <c r="E173" s="21">
        <v>66.6</v>
      </c>
      <c r="F173" s="22">
        <v>67.8</v>
      </c>
      <c r="G173" s="23">
        <v>105100</v>
      </c>
      <c r="H173" s="24" t="s">
        <v>19</v>
      </c>
      <c r="I173" s="26" t="s">
        <v>323</v>
      </c>
      <c r="J173" s="24" t="s">
        <v>21</v>
      </c>
      <c r="K173" s="17"/>
      <c r="L173" s="24" t="s">
        <v>22</v>
      </c>
      <c r="M173" s="24" t="str">
        <f>VLOOKUP(B173,'[1]Sheet2'!$B:$S,18,FALSE)</f>
        <v>建议拟录取</v>
      </c>
    </row>
    <row r="174" spans="1:13" ht="18" customHeight="1">
      <c r="A174" s="17">
        <v>11</v>
      </c>
      <c r="B174" s="18" t="s">
        <v>342</v>
      </c>
      <c r="C174" s="19" t="s">
        <v>343</v>
      </c>
      <c r="D174" s="20">
        <v>338</v>
      </c>
      <c r="E174" s="21">
        <v>67.8</v>
      </c>
      <c r="F174" s="22">
        <v>67.67999999999999</v>
      </c>
      <c r="G174" s="23">
        <v>105100</v>
      </c>
      <c r="H174" s="24" t="s">
        <v>19</v>
      </c>
      <c r="I174" s="26" t="s">
        <v>323</v>
      </c>
      <c r="J174" s="24" t="s">
        <v>21</v>
      </c>
      <c r="K174" s="17"/>
      <c r="L174" s="24" t="s">
        <v>22</v>
      </c>
      <c r="M174" s="24" t="str">
        <f>VLOOKUP(B174,'[1]Sheet2'!$B:$S,18,FALSE)</f>
        <v>建议拟录取</v>
      </c>
    </row>
    <row r="175" spans="1:13" ht="18" customHeight="1">
      <c r="A175" s="17">
        <v>12</v>
      </c>
      <c r="B175" s="18" t="s">
        <v>344</v>
      </c>
      <c r="C175" s="19" t="s">
        <v>345</v>
      </c>
      <c r="D175" s="20">
        <v>320</v>
      </c>
      <c r="E175" s="21">
        <v>72</v>
      </c>
      <c r="F175" s="22">
        <v>67.2</v>
      </c>
      <c r="G175" s="23">
        <v>105100</v>
      </c>
      <c r="H175" s="24" t="s">
        <v>19</v>
      </c>
      <c r="I175" s="26" t="s">
        <v>323</v>
      </c>
      <c r="J175" s="24" t="s">
        <v>21</v>
      </c>
      <c r="K175" s="17"/>
      <c r="L175" s="24" t="s">
        <v>22</v>
      </c>
      <c r="M175" s="24" t="str">
        <f>VLOOKUP(B175,'[1]Sheet2'!$B:$S,18,FALSE)</f>
        <v>建议拟录取</v>
      </c>
    </row>
    <row r="176" spans="1:13" ht="18" customHeight="1">
      <c r="A176" s="17">
        <v>13</v>
      </c>
      <c r="B176" s="18" t="s">
        <v>346</v>
      </c>
      <c r="C176" s="19" t="s">
        <v>347</v>
      </c>
      <c r="D176" s="20">
        <v>339</v>
      </c>
      <c r="E176" s="21">
        <v>65.4</v>
      </c>
      <c r="F176" s="22">
        <v>66.84</v>
      </c>
      <c r="G176" s="23"/>
      <c r="H176" s="24" t="s">
        <v>19</v>
      </c>
      <c r="I176" s="26" t="s">
        <v>323</v>
      </c>
      <c r="J176" s="24" t="s">
        <v>21</v>
      </c>
      <c r="K176" s="17"/>
      <c r="L176" s="24" t="s">
        <v>22</v>
      </c>
      <c r="M176" s="17"/>
    </row>
    <row r="177" spans="1:13" ht="18" customHeight="1">
      <c r="A177" s="17">
        <v>14</v>
      </c>
      <c r="B177" s="18" t="s">
        <v>348</v>
      </c>
      <c r="C177" s="19" t="s">
        <v>349</v>
      </c>
      <c r="D177" s="20">
        <v>351</v>
      </c>
      <c r="E177" s="21">
        <v>60.60000000000001</v>
      </c>
      <c r="F177" s="22">
        <v>66.36</v>
      </c>
      <c r="G177" s="23"/>
      <c r="H177" s="24" t="s">
        <v>19</v>
      </c>
      <c r="I177" s="26" t="s">
        <v>323</v>
      </c>
      <c r="J177" s="24" t="s">
        <v>21</v>
      </c>
      <c r="K177" s="17"/>
      <c r="L177" s="24" t="s">
        <v>22</v>
      </c>
      <c r="M177" s="17"/>
    </row>
    <row r="178" spans="1:13" ht="18" customHeight="1">
      <c r="A178" s="17">
        <v>15</v>
      </c>
      <c r="B178" s="18" t="s">
        <v>350</v>
      </c>
      <c r="C178" s="19" t="s">
        <v>351</v>
      </c>
      <c r="D178" s="20">
        <v>377</v>
      </c>
      <c r="E178" s="21">
        <v>52.7</v>
      </c>
      <c r="F178" s="22">
        <v>66.32000000000001</v>
      </c>
      <c r="G178" s="23"/>
      <c r="H178" s="24" t="s">
        <v>19</v>
      </c>
      <c r="I178" s="26" t="s">
        <v>323</v>
      </c>
      <c r="J178" s="24" t="s">
        <v>21</v>
      </c>
      <c r="K178" s="17"/>
      <c r="L178" s="24" t="s">
        <v>22</v>
      </c>
      <c r="M178" s="17"/>
    </row>
    <row r="179" spans="1:13" ht="18" customHeight="1">
      <c r="A179" s="17">
        <v>16</v>
      </c>
      <c r="B179" s="18" t="s">
        <v>352</v>
      </c>
      <c r="C179" s="19" t="s">
        <v>353</v>
      </c>
      <c r="D179" s="20">
        <v>329</v>
      </c>
      <c r="E179" s="21">
        <v>66</v>
      </c>
      <c r="F179" s="22">
        <v>65.88</v>
      </c>
      <c r="G179" s="23"/>
      <c r="H179" s="24" t="s">
        <v>19</v>
      </c>
      <c r="I179" s="26" t="s">
        <v>323</v>
      </c>
      <c r="J179" s="24" t="s">
        <v>21</v>
      </c>
      <c r="K179" s="17"/>
      <c r="L179" s="24" t="s">
        <v>22</v>
      </c>
      <c r="M179" s="17"/>
    </row>
    <row r="180" spans="1:13" ht="18" customHeight="1">
      <c r="A180" s="17">
        <v>17</v>
      </c>
      <c r="B180" s="18" t="s">
        <v>354</v>
      </c>
      <c r="C180" s="19" t="s">
        <v>355</v>
      </c>
      <c r="D180" s="20">
        <v>324</v>
      </c>
      <c r="E180" s="21">
        <v>62.400000000000006</v>
      </c>
      <c r="F180" s="22">
        <v>63.84</v>
      </c>
      <c r="G180" s="23"/>
      <c r="H180" s="24" t="s">
        <v>19</v>
      </c>
      <c r="I180" s="26" t="s">
        <v>323</v>
      </c>
      <c r="J180" s="24" t="s">
        <v>21</v>
      </c>
      <c r="K180" s="17"/>
      <c r="L180" s="24" t="s">
        <v>22</v>
      </c>
      <c r="M180" s="17"/>
    </row>
    <row r="181" spans="1:13" ht="18" customHeight="1">
      <c r="A181" s="17">
        <v>18</v>
      </c>
      <c r="B181" s="18" t="s">
        <v>356</v>
      </c>
      <c r="C181" s="19" t="s">
        <v>357</v>
      </c>
      <c r="D181" s="20">
        <v>305</v>
      </c>
      <c r="E181" s="21">
        <v>68</v>
      </c>
      <c r="F181" s="22">
        <v>63.8</v>
      </c>
      <c r="G181" s="23"/>
      <c r="H181" s="24" t="s">
        <v>19</v>
      </c>
      <c r="I181" s="26" t="s">
        <v>323</v>
      </c>
      <c r="J181" s="24" t="s">
        <v>21</v>
      </c>
      <c r="K181" s="17"/>
      <c r="L181" s="24" t="s">
        <v>22</v>
      </c>
      <c r="M181" s="17"/>
    </row>
    <row r="182" spans="1:13" ht="18" customHeight="1">
      <c r="A182" s="17">
        <v>19</v>
      </c>
      <c r="B182" s="18" t="s">
        <v>358</v>
      </c>
      <c r="C182" s="19" t="s">
        <v>359</v>
      </c>
      <c r="D182" s="20">
        <v>333</v>
      </c>
      <c r="E182" s="21">
        <v>58.00000000000001</v>
      </c>
      <c r="F182" s="22">
        <v>63.16</v>
      </c>
      <c r="G182" s="23"/>
      <c r="H182" s="24" t="s">
        <v>19</v>
      </c>
      <c r="I182" s="26" t="s">
        <v>323</v>
      </c>
      <c r="J182" s="24" t="s">
        <v>21</v>
      </c>
      <c r="K182" s="17"/>
      <c r="L182" s="24" t="s">
        <v>22</v>
      </c>
      <c r="M182" s="17"/>
    </row>
    <row r="183" spans="1:13" ht="18" customHeight="1">
      <c r="A183" s="17">
        <v>20</v>
      </c>
      <c r="B183" s="18" t="s">
        <v>360</v>
      </c>
      <c r="C183" s="19" t="s">
        <v>361</v>
      </c>
      <c r="D183" s="20">
        <v>358</v>
      </c>
      <c r="E183" s="21">
        <v>49.2</v>
      </c>
      <c r="F183" s="22">
        <v>62.64</v>
      </c>
      <c r="G183" s="23"/>
      <c r="H183" s="24" t="s">
        <v>19</v>
      </c>
      <c r="I183" s="26" t="s">
        <v>323</v>
      </c>
      <c r="J183" s="24" t="s">
        <v>21</v>
      </c>
      <c r="K183" s="17"/>
      <c r="L183" s="24" t="s">
        <v>22</v>
      </c>
      <c r="M183" s="17"/>
    </row>
    <row r="184" spans="1:13" ht="18" customHeight="1">
      <c r="A184" s="17">
        <v>21</v>
      </c>
      <c r="B184" s="18" t="s">
        <v>362</v>
      </c>
      <c r="C184" s="19" t="s">
        <v>363</v>
      </c>
      <c r="D184" s="20">
        <v>329</v>
      </c>
      <c r="E184" s="21">
        <v>57.2</v>
      </c>
      <c r="F184" s="22">
        <v>62.36</v>
      </c>
      <c r="G184" s="23"/>
      <c r="H184" s="24" t="s">
        <v>19</v>
      </c>
      <c r="I184" s="26" t="s">
        <v>323</v>
      </c>
      <c r="J184" s="24" t="s">
        <v>21</v>
      </c>
      <c r="K184" s="17"/>
      <c r="L184" s="24" t="s">
        <v>22</v>
      </c>
      <c r="M184" s="17"/>
    </row>
    <row r="185" spans="1:13" ht="18" customHeight="1">
      <c r="A185" s="17">
        <v>22</v>
      </c>
      <c r="B185" s="18" t="s">
        <v>364</v>
      </c>
      <c r="C185" s="19" t="s">
        <v>365</v>
      </c>
      <c r="D185" s="20">
        <v>310</v>
      </c>
      <c r="E185" s="21">
        <v>58.8</v>
      </c>
      <c r="F185" s="22">
        <v>60.72</v>
      </c>
      <c r="G185" s="23"/>
      <c r="H185" s="24" t="s">
        <v>19</v>
      </c>
      <c r="I185" s="26" t="s">
        <v>323</v>
      </c>
      <c r="J185" s="24" t="s">
        <v>21</v>
      </c>
      <c r="K185" s="17"/>
      <c r="L185" s="24" t="s">
        <v>22</v>
      </c>
      <c r="M185" s="17"/>
    </row>
    <row r="186" spans="1:13" ht="18" customHeight="1">
      <c r="A186" s="17">
        <v>23</v>
      </c>
      <c r="B186" s="18" t="s">
        <v>366</v>
      </c>
      <c r="C186" s="19" t="s">
        <v>367</v>
      </c>
      <c r="D186" s="20">
        <v>319</v>
      </c>
      <c r="E186" s="21">
        <v>51.99999999999999</v>
      </c>
      <c r="F186" s="22">
        <v>59.07999999999999</v>
      </c>
      <c r="G186" s="23"/>
      <c r="H186" s="24" t="s">
        <v>19</v>
      </c>
      <c r="I186" s="26" t="s">
        <v>323</v>
      </c>
      <c r="J186" s="24" t="s">
        <v>21</v>
      </c>
      <c r="K186" s="17"/>
      <c r="L186" s="24" t="s">
        <v>22</v>
      </c>
      <c r="M186" s="17"/>
    </row>
    <row r="187" spans="1:13" ht="18" customHeight="1">
      <c r="A187" s="17">
        <v>24</v>
      </c>
      <c r="B187" s="18" t="s">
        <v>368</v>
      </c>
      <c r="C187" s="19" t="s">
        <v>369</v>
      </c>
      <c r="D187" s="20">
        <v>312</v>
      </c>
      <c r="E187" s="21">
        <v>47.7</v>
      </c>
      <c r="F187" s="22">
        <v>56.52</v>
      </c>
      <c r="G187" s="23"/>
      <c r="H187" s="24" t="s">
        <v>19</v>
      </c>
      <c r="I187" s="26" t="s">
        <v>323</v>
      </c>
      <c r="J187" s="24" t="s">
        <v>21</v>
      </c>
      <c r="K187" s="17"/>
      <c r="L187" s="24" t="s">
        <v>22</v>
      </c>
      <c r="M187" s="17"/>
    </row>
    <row r="188" spans="1:13" ht="18" customHeight="1">
      <c r="A188" s="17">
        <v>25</v>
      </c>
      <c r="B188" s="18" t="s">
        <v>370</v>
      </c>
      <c r="C188" s="19" t="s">
        <v>371</v>
      </c>
      <c r="D188" s="20">
        <v>363</v>
      </c>
      <c r="E188" s="25" t="s">
        <v>54</v>
      </c>
      <c r="F188" s="22"/>
      <c r="G188" s="23"/>
      <c r="H188" s="24" t="s">
        <v>19</v>
      </c>
      <c r="I188" s="26" t="s">
        <v>323</v>
      </c>
      <c r="J188" s="24" t="s">
        <v>21</v>
      </c>
      <c r="K188" s="17"/>
      <c r="L188" s="24" t="s">
        <v>22</v>
      </c>
      <c r="M188" s="17"/>
    </row>
    <row r="189" spans="1:13" ht="18" customHeight="1">
      <c r="A189" s="17">
        <v>26</v>
      </c>
      <c r="B189" s="18" t="s">
        <v>372</v>
      </c>
      <c r="C189" s="19" t="s">
        <v>373</v>
      </c>
      <c r="D189" s="20">
        <v>325</v>
      </c>
      <c r="E189" s="25" t="s">
        <v>54</v>
      </c>
      <c r="F189" s="22"/>
      <c r="G189" s="23"/>
      <c r="H189" s="24" t="s">
        <v>19</v>
      </c>
      <c r="I189" s="26" t="s">
        <v>323</v>
      </c>
      <c r="J189" s="24" t="s">
        <v>21</v>
      </c>
      <c r="K189" s="17"/>
      <c r="L189" s="24" t="s">
        <v>22</v>
      </c>
      <c r="M189" s="17"/>
    </row>
    <row r="190" spans="1:13" ht="18" customHeight="1">
      <c r="A190" s="17">
        <v>27</v>
      </c>
      <c r="B190" s="18" t="s">
        <v>374</v>
      </c>
      <c r="C190" s="19" t="s">
        <v>375</v>
      </c>
      <c r="D190" s="20">
        <v>322</v>
      </c>
      <c r="E190" s="25" t="s">
        <v>54</v>
      </c>
      <c r="F190" s="22"/>
      <c r="G190" s="23"/>
      <c r="H190" s="24" t="s">
        <v>19</v>
      </c>
      <c r="I190" s="26" t="s">
        <v>323</v>
      </c>
      <c r="J190" s="24" t="s">
        <v>21</v>
      </c>
      <c r="K190" s="17"/>
      <c r="L190" s="24" t="s">
        <v>22</v>
      </c>
      <c r="M190" s="17"/>
    </row>
    <row r="191" spans="1:13" ht="18" customHeight="1">
      <c r="A191" s="17"/>
      <c r="B191" s="18"/>
      <c r="C191" s="19"/>
      <c r="D191" s="20"/>
      <c r="E191" s="21"/>
      <c r="F191" s="22"/>
      <c r="G191" s="23"/>
      <c r="H191" s="17"/>
      <c r="I191" s="26"/>
      <c r="J191" s="17"/>
      <c r="K191" s="17"/>
      <c r="L191" s="17"/>
      <c r="M191" s="17"/>
    </row>
    <row r="192" spans="1:13" ht="18" customHeight="1">
      <c r="A192" s="17">
        <v>1</v>
      </c>
      <c r="B192" s="18" t="s">
        <v>376</v>
      </c>
      <c r="C192" s="19" t="s">
        <v>377</v>
      </c>
      <c r="D192" s="20">
        <v>382</v>
      </c>
      <c r="E192" s="21">
        <v>79.1</v>
      </c>
      <c r="F192" s="22">
        <v>77.48</v>
      </c>
      <c r="G192" s="23">
        <v>105100</v>
      </c>
      <c r="H192" s="24" t="s">
        <v>19</v>
      </c>
      <c r="I192" s="26" t="s">
        <v>378</v>
      </c>
      <c r="J192" s="24" t="s">
        <v>21</v>
      </c>
      <c r="K192" s="17"/>
      <c r="L192" s="24" t="s">
        <v>22</v>
      </c>
      <c r="M192" s="24" t="str">
        <f>VLOOKUP(B192,'[1]Sheet2'!$B:$S,18,FALSE)</f>
        <v>建议拟录取</v>
      </c>
    </row>
    <row r="193" spans="1:13" ht="18" customHeight="1">
      <c r="A193" s="17">
        <v>2</v>
      </c>
      <c r="B193" s="18" t="s">
        <v>379</v>
      </c>
      <c r="C193" s="19" t="s">
        <v>380</v>
      </c>
      <c r="D193" s="20">
        <v>363</v>
      </c>
      <c r="E193" s="21">
        <v>70.39999999999999</v>
      </c>
      <c r="F193" s="22">
        <v>71.72</v>
      </c>
      <c r="G193" s="23">
        <v>105100</v>
      </c>
      <c r="H193" s="24" t="s">
        <v>19</v>
      </c>
      <c r="I193" s="26" t="s">
        <v>378</v>
      </c>
      <c r="J193" s="24" t="s">
        <v>21</v>
      </c>
      <c r="K193" s="17"/>
      <c r="L193" s="24" t="s">
        <v>22</v>
      </c>
      <c r="M193" s="24" t="str">
        <f>VLOOKUP(B193,'[1]Sheet2'!$B:$S,18,FALSE)</f>
        <v>建议拟录取</v>
      </c>
    </row>
    <row r="194" spans="1:13" ht="18" customHeight="1">
      <c r="A194" s="17">
        <v>3</v>
      </c>
      <c r="B194" s="18" t="s">
        <v>381</v>
      </c>
      <c r="C194" s="19" t="s">
        <v>382</v>
      </c>
      <c r="D194" s="20">
        <v>372</v>
      </c>
      <c r="E194" s="21">
        <v>64.6</v>
      </c>
      <c r="F194" s="22">
        <v>70.48</v>
      </c>
      <c r="G194" s="23">
        <v>105100</v>
      </c>
      <c r="H194" s="24" t="s">
        <v>19</v>
      </c>
      <c r="I194" s="26" t="s">
        <v>378</v>
      </c>
      <c r="J194" s="24" t="s">
        <v>21</v>
      </c>
      <c r="K194" s="17"/>
      <c r="L194" s="24" t="s">
        <v>22</v>
      </c>
      <c r="M194" s="24" t="str">
        <f>VLOOKUP(B194,'[1]Sheet2'!$B:$S,18,FALSE)</f>
        <v>建议拟录取</v>
      </c>
    </row>
    <row r="195" spans="1:13" ht="18" customHeight="1">
      <c r="A195" s="17">
        <v>4</v>
      </c>
      <c r="B195" s="18" t="s">
        <v>383</v>
      </c>
      <c r="C195" s="19" t="s">
        <v>384</v>
      </c>
      <c r="D195" s="20">
        <v>349</v>
      </c>
      <c r="E195" s="21">
        <v>69.6</v>
      </c>
      <c r="F195" s="22">
        <v>69.72</v>
      </c>
      <c r="G195" s="23">
        <v>105100</v>
      </c>
      <c r="H195" s="24" t="s">
        <v>19</v>
      </c>
      <c r="I195" s="26" t="s">
        <v>378</v>
      </c>
      <c r="J195" s="24" t="s">
        <v>21</v>
      </c>
      <c r="K195" s="17"/>
      <c r="L195" s="24" t="s">
        <v>22</v>
      </c>
      <c r="M195" s="24" t="str">
        <f>VLOOKUP(B195,'[1]Sheet2'!$B:$S,18,FALSE)</f>
        <v>建议拟录取</v>
      </c>
    </row>
    <row r="196" spans="1:13" ht="18" customHeight="1">
      <c r="A196" s="17">
        <v>5</v>
      </c>
      <c r="B196" s="18" t="s">
        <v>385</v>
      </c>
      <c r="C196" s="19" t="s">
        <v>386</v>
      </c>
      <c r="D196" s="20">
        <v>348</v>
      </c>
      <c r="E196" s="21">
        <v>68.8</v>
      </c>
      <c r="F196" s="22">
        <v>69.28</v>
      </c>
      <c r="G196" s="23">
        <v>105100</v>
      </c>
      <c r="H196" s="24" t="s">
        <v>19</v>
      </c>
      <c r="I196" s="26" t="s">
        <v>378</v>
      </c>
      <c r="J196" s="24" t="s">
        <v>21</v>
      </c>
      <c r="K196" s="17"/>
      <c r="L196" s="24" t="s">
        <v>22</v>
      </c>
      <c r="M196" s="24" t="str">
        <f>VLOOKUP(B196,'[1]Sheet2'!$B:$S,18,FALSE)</f>
        <v>建议拟录取</v>
      </c>
    </row>
    <row r="197" spans="1:13" ht="18" customHeight="1">
      <c r="A197" s="17">
        <v>6</v>
      </c>
      <c r="B197" s="18" t="s">
        <v>387</v>
      </c>
      <c r="C197" s="19" t="s">
        <v>388</v>
      </c>
      <c r="D197" s="20">
        <v>340</v>
      </c>
      <c r="E197" s="21">
        <v>62.4</v>
      </c>
      <c r="F197" s="22">
        <v>65.75999999999999</v>
      </c>
      <c r="G197" s="23">
        <v>105100</v>
      </c>
      <c r="H197" s="24" t="s">
        <v>19</v>
      </c>
      <c r="I197" s="26" t="s">
        <v>378</v>
      </c>
      <c r="J197" s="24" t="s">
        <v>21</v>
      </c>
      <c r="K197" s="17"/>
      <c r="L197" s="24" t="s">
        <v>22</v>
      </c>
      <c r="M197" s="24" t="str">
        <f>VLOOKUP(B197,'[1]Sheet2'!$B:$S,18,FALSE)</f>
        <v>建议拟录取</v>
      </c>
    </row>
    <row r="198" spans="1:13" ht="18" customHeight="1">
      <c r="A198" s="17">
        <v>7</v>
      </c>
      <c r="B198" s="18" t="s">
        <v>389</v>
      </c>
      <c r="C198" s="19" t="s">
        <v>390</v>
      </c>
      <c r="D198" s="20">
        <v>313</v>
      </c>
      <c r="E198" s="21">
        <v>68.19999999999999</v>
      </c>
      <c r="F198" s="22">
        <v>64.84</v>
      </c>
      <c r="G198" s="23">
        <v>105100</v>
      </c>
      <c r="H198" s="24" t="s">
        <v>19</v>
      </c>
      <c r="I198" s="26" t="s">
        <v>378</v>
      </c>
      <c r="J198" s="24" t="s">
        <v>21</v>
      </c>
      <c r="K198" s="17"/>
      <c r="L198" s="24" t="s">
        <v>22</v>
      </c>
      <c r="M198" s="24" t="str">
        <f>VLOOKUP(B198,'[1]Sheet2'!$B:$S,18,FALSE)</f>
        <v>建议拟录取</v>
      </c>
    </row>
    <row r="199" spans="1:13" ht="18" customHeight="1">
      <c r="A199" s="17">
        <v>8</v>
      </c>
      <c r="B199" s="18" t="s">
        <v>391</v>
      </c>
      <c r="C199" s="19" t="s">
        <v>392</v>
      </c>
      <c r="D199" s="20">
        <v>323</v>
      </c>
      <c r="E199" s="21">
        <v>64.1</v>
      </c>
      <c r="F199" s="22">
        <v>64.4</v>
      </c>
      <c r="G199" s="23">
        <v>105100</v>
      </c>
      <c r="H199" s="24" t="s">
        <v>19</v>
      </c>
      <c r="I199" s="26" t="s">
        <v>378</v>
      </c>
      <c r="J199" s="24" t="s">
        <v>21</v>
      </c>
      <c r="K199" s="17"/>
      <c r="L199" s="24" t="s">
        <v>22</v>
      </c>
      <c r="M199" s="24" t="str">
        <f>VLOOKUP(B199,'[1]Sheet2'!$B:$S,18,FALSE)</f>
        <v>建议拟录取</v>
      </c>
    </row>
    <row r="200" spans="1:13" ht="18" customHeight="1">
      <c r="A200" s="17">
        <v>9</v>
      </c>
      <c r="B200" s="18" t="s">
        <v>393</v>
      </c>
      <c r="C200" s="19" t="s">
        <v>394</v>
      </c>
      <c r="D200" s="20">
        <v>305</v>
      </c>
      <c r="E200" s="21">
        <v>67.4</v>
      </c>
      <c r="F200" s="22">
        <v>63.56</v>
      </c>
      <c r="G200" s="23">
        <v>105100</v>
      </c>
      <c r="H200" s="24" t="s">
        <v>19</v>
      </c>
      <c r="I200" s="26" t="s">
        <v>378</v>
      </c>
      <c r="J200" s="24" t="s">
        <v>21</v>
      </c>
      <c r="K200" s="17"/>
      <c r="L200" s="24" t="s">
        <v>22</v>
      </c>
      <c r="M200" s="24" t="str">
        <f>VLOOKUP(B200,'[1]Sheet2'!$B:$S,18,FALSE)</f>
        <v>建议拟录取</v>
      </c>
    </row>
    <row r="201" spans="1:13" ht="18" customHeight="1">
      <c r="A201" s="17">
        <v>10</v>
      </c>
      <c r="B201" s="18" t="s">
        <v>395</v>
      </c>
      <c r="C201" s="19" t="s">
        <v>396</v>
      </c>
      <c r="D201" s="20">
        <v>325</v>
      </c>
      <c r="E201" s="21">
        <v>60.8</v>
      </c>
      <c r="F201" s="22">
        <v>63.32</v>
      </c>
      <c r="G201" s="23">
        <v>105100</v>
      </c>
      <c r="H201" s="24" t="s">
        <v>19</v>
      </c>
      <c r="I201" s="26" t="s">
        <v>378</v>
      </c>
      <c r="J201" s="24" t="s">
        <v>21</v>
      </c>
      <c r="K201" s="17"/>
      <c r="L201" s="24" t="s">
        <v>22</v>
      </c>
      <c r="M201" s="24" t="str">
        <f>VLOOKUP(B201,'[1]Sheet2'!$B:$S,18,FALSE)</f>
        <v>建议拟录取</v>
      </c>
    </row>
    <row r="202" spans="1:13" ht="18" customHeight="1">
      <c r="A202" s="17">
        <v>11</v>
      </c>
      <c r="B202" s="18" t="s">
        <v>397</v>
      </c>
      <c r="C202" s="19" t="s">
        <v>398</v>
      </c>
      <c r="D202" s="20">
        <v>351</v>
      </c>
      <c r="E202" s="21">
        <v>57.599999999999994</v>
      </c>
      <c r="F202" s="22">
        <v>65.16</v>
      </c>
      <c r="G202" s="23"/>
      <c r="H202" s="24" t="s">
        <v>19</v>
      </c>
      <c r="I202" s="26" t="s">
        <v>378</v>
      </c>
      <c r="J202" s="24" t="s">
        <v>21</v>
      </c>
      <c r="K202" s="17"/>
      <c r="L202" s="24" t="s">
        <v>22</v>
      </c>
      <c r="M202" s="17"/>
    </row>
    <row r="203" spans="1:13" ht="18" customHeight="1">
      <c r="A203" s="17">
        <v>12</v>
      </c>
      <c r="B203" s="18" t="s">
        <v>399</v>
      </c>
      <c r="C203" s="19" t="s">
        <v>400</v>
      </c>
      <c r="D203" s="20">
        <v>318</v>
      </c>
      <c r="E203" s="21">
        <v>61.00000000000001</v>
      </c>
      <c r="F203" s="22">
        <v>62.56</v>
      </c>
      <c r="G203" s="23"/>
      <c r="H203" s="24" t="s">
        <v>19</v>
      </c>
      <c r="I203" s="26" t="s">
        <v>378</v>
      </c>
      <c r="J203" s="24" t="s">
        <v>21</v>
      </c>
      <c r="K203" s="17"/>
      <c r="L203" s="24" t="s">
        <v>22</v>
      </c>
      <c r="M203" s="17"/>
    </row>
    <row r="204" spans="1:13" ht="18" customHeight="1">
      <c r="A204" s="17">
        <v>13</v>
      </c>
      <c r="B204" s="18" t="s">
        <v>401</v>
      </c>
      <c r="C204" s="19" t="s">
        <v>402</v>
      </c>
      <c r="D204" s="20">
        <v>319</v>
      </c>
      <c r="E204" s="21">
        <v>57.8</v>
      </c>
      <c r="F204" s="22">
        <v>61.39999999999999</v>
      </c>
      <c r="G204" s="23"/>
      <c r="H204" s="24" t="s">
        <v>19</v>
      </c>
      <c r="I204" s="26" t="s">
        <v>378</v>
      </c>
      <c r="J204" s="24" t="s">
        <v>21</v>
      </c>
      <c r="K204" s="17"/>
      <c r="L204" s="24" t="s">
        <v>22</v>
      </c>
      <c r="M204" s="17"/>
    </row>
    <row r="205" spans="1:13" ht="18" customHeight="1">
      <c r="A205" s="17"/>
      <c r="B205" s="18"/>
      <c r="C205" s="19"/>
      <c r="D205" s="20"/>
      <c r="E205" s="21"/>
      <c r="F205" s="22"/>
      <c r="G205" s="23"/>
      <c r="H205" s="17"/>
      <c r="I205" s="26"/>
      <c r="J205" s="17"/>
      <c r="K205" s="17"/>
      <c r="L205" s="17"/>
      <c r="M205" s="17"/>
    </row>
    <row r="206" spans="1:13" ht="18" customHeight="1">
      <c r="A206" s="17">
        <v>1</v>
      </c>
      <c r="B206" s="18" t="s">
        <v>403</v>
      </c>
      <c r="C206" s="19" t="s">
        <v>404</v>
      </c>
      <c r="D206" s="20">
        <v>351</v>
      </c>
      <c r="E206" s="21">
        <v>75.6</v>
      </c>
      <c r="F206" s="22">
        <v>72.36</v>
      </c>
      <c r="G206" s="23">
        <v>105100</v>
      </c>
      <c r="H206" s="24" t="s">
        <v>19</v>
      </c>
      <c r="I206" s="26" t="s">
        <v>405</v>
      </c>
      <c r="J206" s="24" t="s">
        <v>21</v>
      </c>
      <c r="K206" s="17"/>
      <c r="L206" s="24" t="s">
        <v>22</v>
      </c>
      <c r="M206" s="24" t="str">
        <f>VLOOKUP(B206,'[1]Sheet2'!$B:$S,18,FALSE)</f>
        <v>建议拟录取</v>
      </c>
    </row>
    <row r="207" spans="1:13" ht="18" customHeight="1">
      <c r="A207" s="17">
        <v>2</v>
      </c>
      <c r="B207" s="18" t="s">
        <v>406</v>
      </c>
      <c r="C207" s="19" t="s">
        <v>407</v>
      </c>
      <c r="D207" s="20">
        <v>349</v>
      </c>
      <c r="E207" s="21">
        <v>75.4</v>
      </c>
      <c r="F207" s="22">
        <v>72.03999999999999</v>
      </c>
      <c r="G207" s="23">
        <v>105100</v>
      </c>
      <c r="H207" s="24" t="s">
        <v>19</v>
      </c>
      <c r="I207" s="26" t="s">
        <v>405</v>
      </c>
      <c r="J207" s="24" t="s">
        <v>21</v>
      </c>
      <c r="K207" s="17"/>
      <c r="L207" s="24" t="s">
        <v>22</v>
      </c>
      <c r="M207" s="24" t="str">
        <f>VLOOKUP(B207,'[1]Sheet2'!$B:$S,18,FALSE)</f>
        <v>建议拟录取</v>
      </c>
    </row>
    <row r="208" spans="1:13" ht="18" customHeight="1">
      <c r="A208" s="17">
        <v>3</v>
      </c>
      <c r="B208" s="18" t="s">
        <v>408</v>
      </c>
      <c r="C208" s="19" t="s">
        <v>409</v>
      </c>
      <c r="D208" s="20">
        <v>336</v>
      </c>
      <c r="E208" s="21">
        <v>78.80000000000001</v>
      </c>
      <c r="F208" s="22">
        <v>71.84</v>
      </c>
      <c r="G208" s="23">
        <v>105100</v>
      </c>
      <c r="H208" s="24" t="s">
        <v>19</v>
      </c>
      <c r="I208" s="26" t="s">
        <v>405</v>
      </c>
      <c r="J208" s="24" t="s">
        <v>21</v>
      </c>
      <c r="K208" s="17"/>
      <c r="L208" s="24" t="s">
        <v>22</v>
      </c>
      <c r="M208" s="24" t="str">
        <f>VLOOKUP(B208,'[1]Sheet2'!$B:$S,18,FALSE)</f>
        <v>建议拟录取</v>
      </c>
    </row>
    <row r="209" spans="1:13" ht="18" customHeight="1">
      <c r="A209" s="17">
        <v>4</v>
      </c>
      <c r="B209" s="18" t="s">
        <v>410</v>
      </c>
      <c r="C209" s="19" t="s">
        <v>411</v>
      </c>
      <c r="D209" s="20">
        <v>326</v>
      </c>
      <c r="E209" s="21">
        <v>70.2</v>
      </c>
      <c r="F209" s="22">
        <v>67.2</v>
      </c>
      <c r="G209" s="23">
        <v>105100</v>
      </c>
      <c r="H209" s="24" t="s">
        <v>19</v>
      </c>
      <c r="I209" s="26" t="s">
        <v>405</v>
      </c>
      <c r="J209" s="24" t="s">
        <v>21</v>
      </c>
      <c r="K209" s="17"/>
      <c r="L209" s="24" t="s">
        <v>22</v>
      </c>
      <c r="M209" s="24" t="str">
        <f>VLOOKUP(B209,'[1]Sheet2'!$B:$S,18,FALSE)</f>
        <v>建议拟录取</v>
      </c>
    </row>
    <row r="210" spans="1:13" ht="18" customHeight="1">
      <c r="A210" s="17">
        <v>5</v>
      </c>
      <c r="B210" s="18" t="s">
        <v>412</v>
      </c>
      <c r="C210" s="19" t="s">
        <v>413</v>
      </c>
      <c r="D210" s="20">
        <v>331</v>
      </c>
      <c r="E210" s="21">
        <v>63.79999999999999</v>
      </c>
      <c r="F210" s="22">
        <v>65.24</v>
      </c>
      <c r="G210" s="23"/>
      <c r="H210" s="24" t="s">
        <v>19</v>
      </c>
      <c r="I210" s="26" t="s">
        <v>405</v>
      </c>
      <c r="J210" s="24" t="s">
        <v>21</v>
      </c>
      <c r="K210" s="17"/>
      <c r="L210" s="24" t="s">
        <v>22</v>
      </c>
      <c r="M210" s="17"/>
    </row>
    <row r="211" spans="1:13" ht="18" customHeight="1">
      <c r="A211" s="17">
        <v>6</v>
      </c>
      <c r="B211" s="18" t="s">
        <v>414</v>
      </c>
      <c r="C211" s="19" t="s">
        <v>415</v>
      </c>
      <c r="D211" s="20">
        <v>322</v>
      </c>
      <c r="E211" s="21">
        <v>65.60000000000001</v>
      </c>
      <c r="F211" s="22">
        <v>64.88000000000001</v>
      </c>
      <c r="G211" s="23"/>
      <c r="H211" s="24" t="s">
        <v>19</v>
      </c>
      <c r="I211" s="26" t="s">
        <v>405</v>
      </c>
      <c r="J211" s="24" t="s">
        <v>21</v>
      </c>
      <c r="K211" s="17"/>
      <c r="L211" s="24" t="s">
        <v>22</v>
      </c>
      <c r="M211" s="17"/>
    </row>
    <row r="212" spans="1:13" ht="18" customHeight="1">
      <c r="A212" s="17">
        <v>7</v>
      </c>
      <c r="B212" s="18" t="s">
        <v>416</v>
      </c>
      <c r="C212" s="19" t="s">
        <v>417</v>
      </c>
      <c r="D212" s="20">
        <v>328</v>
      </c>
      <c r="E212" s="21">
        <v>52.400000000000006</v>
      </c>
      <c r="F212" s="22">
        <v>60.31999999999999</v>
      </c>
      <c r="G212" s="23"/>
      <c r="H212" s="24" t="s">
        <v>19</v>
      </c>
      <c r="I212" s="26" t="s">
        <v>405</v>
      </c>
      <c r="J212" s="24" t="s">
        <v>21</v>
      </c>
      <c r="K212" s="17"/>
      <c r="L212" s="24" t="s">
        <v>22</v>
      </c>
      <c r="M212" s="17"/>
    </row>
    <row r="213" spans="1:13" ht="18" customHeight="1">
      <c r="A213" s="17"/>
      <c r="B213" s="18"/>
      <c r="C213" s="19"/>
      <c r="D213" s="20"/>
      <c r="E213" s="21"/>
      <c r="F213" s="22"/>
      <c r="G213" s="23"/>
      <c r="H213" s="17"/>
      <c r="I213" s="26"/>
      <c r="J213" s="17"/>
      <c r="K213" s="17"/>
      <c r="L213" s="17"/>
      <c r="M213" s="17"/>
    </row>
    <row r="214" spans="1:13" ht="18" customHeight="1">
      <c r="A214" s="17">
        <v>1</v>
      </c>
      <c r="B214" s="18" t="s">
        <v>418</v>
      </c>
      <c r="C214" s="19" t="s">
        <v>419</v>
      </c>
      <c r="D214" s="20">
        <v>369</v>
      </c>
      <c r="E214" s="21">
        <v>80.60000000000001</v>
      </c>
      <c r="F214" s="22">
        <v>76.52</v>
      </c>
      <c r="G214" s="23">
        <v>105100</v>
      </c>
      <c r="H214" s="24" t="s">
        <v>19</v>
      </c>
      <c r="I214" s="26" t="s">
        <v>420</v>
      </c>
      <c r="J214" s="24" t="s">
        <v>21</v>
      </c>
      <c r="K214" s="17"/>
      <c r="L214" s="24" t="s">
        <v>22</v>
      </c>
      <c r="M214" s="24" t="str">
        <f>VLOOKUP(B214,'[1]Sheet2'!$B:$S,18,FALSE)</f>
        <v>建议拟录取</v>
      </c>
    </row>
    <row r="215" spans="1:13" ht="18" customHeight="1">
      <c r="A215" s="17">
        <v>2</v>
      </c>
      <c r="B215" s="18" t="s">
        <v>421</v>
      </c>
      <c r="C215" s="19" t="s">
        <v>422</v>
      </c>
      <c r="D215" s="20">
        <v>344</v>
      </c>
      <c r="E215" s="21">
        <v>76.4</v>
      </c>
      <c r="F215" s="22">
        <v>71.84</v>
      </c>
      <c r="G215" s="23">
        <v>105100</v>
      </c>
      <c r="H215" s="24" t="s">
        <v>19</v>
      </c>
      <c r="I215" s="26" t="s">
        <v>420</v>
      </c>
      <c r="J215" s="24" t="s">
        <v>21</v>
      </c>
      <c r="K215" s="17"/>
      <c r="L215" s="24" t="s">
        <v>22</v>
      </c>
      <c r="M215" s="24" t="str">
        <f>VLOOKUP(B215,'[1]Sheet2'!$B:$S,18,FALSE)</f>
        <v>建议拟录取</v>
      </c>
    </row>
    <row r="216" spans="1:13" ht="18" customHeight="1">
      <c r="A216" s="17">
        <v>3</v>
      </c>
      <c r="B216" s="18" t="s">
        <v>423</v>
      </c>
      <c r="C216" s="19" t="s">
        <v>424</v>
      </c>
      <c r="D216" s="20">
        <v>315</v>
      </c>
      <c r="E216" s="21">
        <v>78</v>
      </c>
      <c r="F216" s="22">
        <v>69</v>
      </c>
      <c r="G216" s="23">
        <v>105100</v>
      </c>
      <c r="H216" s="24" t="s">
        <v>19</v>
      </c>
      <c r="I216" s="26" t="s">
        <v>420</v>
      </c>
      <c r="J216" s="24" t="s">
        <v>21</v>
      </c>
      <c r="K216" s="17"/>
      <c r="L216" s="24" t="s">
        <v>22</v>
      </c>
      <c r="M216" s="24" t="str">
        <f>VLOOKUP(B216,'[1]Sheet2'!$B:$S,18,FALSE)</f>
        <v>建议拟录取</v>
      </c>
    </row>
    <row r="217" spans="1:13" ht="18" customHeight="1">
      <c r="A217" s="17">
        <v>4</v>
      </c>
      <c r="B217" s="18" t="s">
        <v>425</v>
      </c>
      <c r="C217" s="19" t="s">
        <v>426</v>
      </c>
      <c r="D217" s="20">
        <v>320</v>
      </c>
      <c r="E217" s="21">
        <v>60.599999999999994</v>
      </c>
      <c r="F217" s="22">
        <v>62.64</v>
      </c>
      <c r="G217" s="23"/>
      <c r="H217" s="24" t="s">
        <v>19</v>
      </c>
      <c r="I217" s="26" t="s">
        <v>420</v>
      </c>
      <c r="J217" s="24" t="s">
        <v>21</v>
      </c>
      <c r="K217" s="17"/>
      <c r="L217" s="24" t="s">
        <v>22</v>
      </c>
      <c r="M217" s="17"/>
    </row>
    <row r="218" spans="1:13" ht="18" customHeight="1">
      <c r="A218" s="17"/>
      <c r="B218" s="18"/>
      <c r="C218" s="19"/>
      <c r="D218" s="20"/>
      <c r="E218" s="21"/>
      <c r="F218" s="22"/>
      <c r="G218" s="23"/>
      <c r="H218" s="17"/>
      <c r="I218" s="26"/>
      <c r="J218" s="17"/>
      <c r="K218" s="17"/>
      <c r="L218" s="17"/>
      <c r="M218" s="17"/>
    </row>
    <row r="219" spans="1:13" ht="18" customHeight="1">
      <c r="A219" s="17">
        <v>1</v>
      </c>
      <c r="B219" s="18" t="s">
        <v>427</v>
      </c>
      <c r="C219" s="19" t="s">
        <v>428</v>
      </c>
      <c r="D219" s="20">
        <v>374</v>
      </c>
      <c r="E219" s="21">
        <v>70.2</v>
      </c>
      <c r="F219" s="22">
        <v>72.96</v>
      </c>
      <c r="G219" s="23">
        <v>105100</v>
      </c>
      <c r="H219" s="24" t="s">
        <v>19</v>
      </c>
      <c r="I219" s="26" t="s">
        <v>429</v>
      </c>
      <c r="J219" s="24" t="s">
        <v>21</v>
      </c>
      <c r="K219" s="17"/>
      <c r="L219" s="24" t="s">
        <v>22</v>
      </c>
      <c r="M219" s="24" t="str">
        <f>VLOOKUP(B219,'[1]Sheet2'!$B:$S,18,FALSE)</f>
        <v>建议拟录取</v>
      </c>
    </row>
    <row r="220" spans="1:13" ht="18" customHeight="1">
      <c r="A220" s="17">
        <v>2</v>
      </c>
      <c r="B220" s="18" t="s">
        <v>430</v>
      </c>
      <c r="C220" s="19" t="s">
        <v>431</v>
      </c>
      <c r="D220" s="20">
        <v>334</v>
      </c>
      <c r="E220" s="21">
        <v>77</v>
      </c>
      <c r="F220" s="22">
        <v>70.88</v>
      </c>
      <c r="G220" s="23">
        <v>105100</v>
      </c>
      <c r="H220" s="24" t="s">
        <v>19</v>
      </c>
      <c r="I220" s="26" t="s">
        <v>429</v>
      </c>
      <c r="J220" s="24" t="s">
        <v>21</v>
      </c>
      <c r="K220" s="17"/>
      <c r="L220" s="24" t="s">
        <v>22</v>
      </c>
      <c r="M220" s="24" t="str">
        <f>VLOOKUP(B220,'[1]Sheet2'!$B:$S,18,FALSE)</f>
        <v>建议拟录取</v>
      </c>
    </row>
    <row r="221" spans="1:13" ht="18" customHeight="1">
      <c r="A221" s="17">
        <v>3</v>
      </c>
      <c r="B221" s="18" t="s">
        <v>432</v>
      </c>
      <c r="C221" s="19" t="s">
        <v>433</v>
      </c>
      <c r="D221" s="20">
        <v>307</v>
      </c>
      <c r="E221" s="21">
        <v>76</v>
      </c>
      <c r="F221" s="22">
        <v>67.24</v>
      </c>
      <c r="G221" s="23"/>
      <c r="H221" s="24" t="s">
        <v>19</v>
      </c>
      <c r="I221" s="26" t="s">
        <v>429</v>
      </c>
      <c r="J221" s="24" t="s">
        <v>21</v>
      </c>
      <c r="K221" s="17"/>
      <c r="L221" s="24" t="s">
        <v>22</v>
      </c>
      <c r="M221" s="17"/>
    </row>
    <row r="222" spans="1:13" ht="36" customHeight="1">
      <c r="A222" s="27" t="s">
        <v>434</v>
      </c>
      <c r="B222" s="28"/>
      <c r="C222" s="28"/>
      <c r="D222" s="28"/>
      <c r="E222" s="28"/>
      <c r="F222" s="28"/>
      <c r="G222" s="29"/>
      <c r="H222" s="28"/>
      <c r="I222" s="28"/>
      <c r="J222" s="28"/>
      <c r="K222" s="28"/>
      <c r="L222" s="28"/>
      <c r="M222" s="30"/>
    </row>
    <row r="223" ht="14.25"/>
    <row r="224" ht="14.25"/>
  </sheetData>
  <sheetProtection/>
  <mergeCells count="3">
    <mergeCell ref="A1:M1"/>
    <mergeCell ref="A2:E2"/>
    <mergeCell ref="A222:M222"/>
  </mergeCells>
  <conditionalFormatting sqref="B92:B93 B95:B221">
    <cfRule type="expression" priority="1" dxfId="0" stopIfTrue="1">
      <formula>AND(COUNTIF($B$92:$B$93,B92)+COUNTIF($B$95:$B$221,B92)&gt;1,NOT(ISBLANK(B92)))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workbookViewId="0" topLeftCell="A1">
      <selection activeCell="D14" sqref="D14"/>
    </sheetView>
  </sheetViews>
  <sheetFormatPr defaultColWidth="8.75390625" defaultRowHeight="14.25"/>
  <cols>
    <col min="1" max="1" width="6.50390625" style="0" bestFit="1" customWidth="1"/>
    <col min="2" max="2" width="11.375" style="0" bestFit="1" customWidth="1"/>
    <col min="3" max="6" width="19.25390625" style="0" bestFit="1" customWidth="1"/>
  </cols>
  <sheetData>
    <row r="1" spans="1:6" ht="28.5" customHeight="1">
      <c r="A1" s="3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5</v>
      </c>
      <c r="B2" s="4" t="s">
        <v>6</v>
      </c>
      <c r="C2" s="4" t="s">
        <v>435</v>
      </c>
      <c r="D2" s="4" t="s">
        <v>436</v>
      </c>
      <c r="E2" s="4" t="s">
        <v>437</v>
      </c>
      <c r="F2" s="4" t="s">
        <v>438</v>
      </c>
    </row>
    <row r="3" spans="1:6" s="2" customFormat="1" ht="24" customHeight="1">
      <c r="A3" s="5"/>
      <c r="B3" s="5"/>
      <c r="C3" s="5"/>
      <c r="D3" s="5"/>
      <c r="E3" s="5"/>
      <c r="F3" s="5"/>
    </row>
    <row r="4" spans="1:6" s="2" customFormat="1" ht="24" customHeight="1">
      <c r="A4" s="5"/>
      <c r="B4" s="5"/>
      <c r="C4" s="5"/>
      <c r="D4" s="5"/>
      <c r="E4" s="5"/>
      <c r="F4" s="5"/>
    </row>
    <row r="5" spans="1:6" s="2" customFormat="1" ht="24" customHeight="1">
      <c r="A5" s="5"/>
      <c r="B5" s="5"/>
      <c r="C5" s="5"/>
      <c r="D5" s="5"/>
      <c r="E5" s="5"/>
      <c r="F5" s="5"/>
    </row>
    <row r="6" spans="1:6" s="2" customFormat="1" ht="24" customHeight="1">
      <c r="A6" s="5"/>
      <c r="B6" s="5"/>
      <c r="C6" s="5"/>
      <c r="D6" s="5"/>
      <c r="E6" s="5"/>
      <c r="F6" s="5"/>
    </row>
    <row r="7" spans="1:6" s="2" customFormat="1" ht="24" customHeight="1">
      <c r="A7" s="5"/>
      <c r="B7" s="5"/>
      <c r="C7" s="5"/>
      <c r="D7" s="5"/>
      <c r="E7" s="5"/>
      <c r="F7" s="5"/>
    </row>
    <row r="8" spans="1:6" s="2" customFormat="1" ht="24" customHeight="1">
      <c r="A8" s="5"/>
      <c r="B8" s="5"/>
      <c r="C8" s="5"/>
      <c r="D8" s="5"/>
      <c r="E8" s="5"/>
      <c r="F8" s="5"/>
    </row>
    <row r="9" spans="1:6" s="2" customFormat="1" ht="24" customHeight="1">
      <c r="A9" s="5"/>
      <c r="B9" s="5"/>
      <c r="C9" s="5"/>
      <c r="D9" s="5"/>
      <c r="E9" s="5"/>
      <c r="F9" s="5"/>
    </row>
    <row r="10" spans="1:6" s="2" customFormat="1" ht="24" customHeight="1">
      <c r="A10" s="5"/>
      <c r="B10" s="5"/>
      <c r="C10" s="5"/>
      <c r="D10" s="5"/>
      <c r="E10" s="5"/>
      <c r="F10" s="5"/>
    </row>
    <row r="11" spans="1:6" s="2" customFormat="1" ht="24" customHeight="1">
      <c r="A11" s="5"/>
      <c r="B11" s="5"/>
      <c r="C11" s="5"/>
      <c r="D11" s="5"/>
      <c r="E11" s="5"/>
      <c r="F11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戴剑勇</dc:creator>
  <cp:keywords/>
  <dc:description/>
  <cp:lastModifiedBy>Administrator</cp:lastModifiedBy>
  <cp:lastPrinted>2017-03-19T16:29:54Z</cp:lastPrinted>
  <dcterms:created xsi:type="dcterms:W3CDTF">2013-04-05T13:33:30Z</dcterms:created>
  <dcterms:modified xsi:type="dcterms:W3CDTF">2021-04-02T09:10:40Z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E57A189723C540FFB352BB5F4151EDE3</vt:lpwstr>
  </property>
  <property fmtid="{D5CDD505-2E9C-101B-9397-08002B2CF9AE}" pid="4" name="KSOProductBuildV">
    <vt:lpwstr>2052-11.1.0.10356</vt:lpwstr>
  </property>
</Properties>
</file>